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3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d964e702d85c63e9/Bon-de-commande_Client/BonCommande2022/Bon-de-commande_Habits-isothermes_2022/"/>
    </mc:Choice>
  </mc:AlternateContent>
  <xr:revisionPtr revIDLastSave="1158" documentId="13_ncr:1_{AD86D0FE-B9F7-D14E-8CD7-886CE68D5FA9}" xr6:coauthVersionLast="47" xr6:coauthVersionMax="47" xr10:uidLastSave="{5AFE314D-2B9B-0F4A-AC86-5CBE0691E451}"/>
  <bookViews>
    <workbookView xWindow="0" yWindow="460" windowWidth="21660" windowHeight="15280" xr2:uid="{00000000-000D-0000-FFFF-FFFF00000000}"/>
  </bookViews>
  <sheets>
    <sheet name="Bon commande 2022" sheetId="1" r:id="rId1"/>
  </sheets>
  <definedNames>
    <definedName name="_xlnm.Print_Area" localSheetId="0">'Bon commande 2022'!$A$18:$G$160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01" i="1" l="1"/>
  <c r="S99" i="1"/>
  <c r="S98" i="1"/>
  <c r="S97" i="1"/>
  <c r="S96" i="1"/>
  <c r="S95" i="1"/>
  <c r="S93" i="1"/>
  <c r="S92" i="1"/>
  <c r="S91" i="1"/>
  <c r="S90" i="1"/>
  <c r="S88" i="1"/>
  <c r="S87" i="1"/>
  <c r="S85" i="1"/>
  <c r="S157" i="1"/>
  <c r="F157" i="1"/>
  <c r="S158" i="1"/>
  <c r="F158" i="1"/>
  <c r="S109" i="1"/>
  <c r="F109" i="1"/>
  <c r="S108" i="1"/>
  <c r="F108" i="1"/>
  <c r="S106" i="1"/>
  <c r="F106" i="1"/>
  <c r="S105" i="1"/>
  <c r="F105" i="1"/>
  <c r="S104" i="1"/>
  <c r="F104" i="1"/>
  <c r="S103" i="1"/>
  <c r="F103" i="1"/>
  <c r="S35" i="1"/>
  <c r="F35" i="1"/>
  <c r="S34" i="1"/>
  <c r="F34" i="1"/>
  <c r="I1" i="1"/>
  <c r="F128" i="1"/>
  <c r="F127" i="1"/>
  <c r="F120" i="1"/>
  <c r="F121" i="1"/>
  <c r="F122" i="1"/>
  <c r="F123" i="1"/>
  <c r="F124" i="1"/>
  <c r="F125" i="1"/>
  <c r="F110" i="1" l="1"/>
  <c r="F107" i="1"/>
  <c r="S159" i="1"/>
  <c r="F159" i="1"/>
  <c r="S160" i="1"/>
  <c r="F160" i="1"/>
  <c r="S156" i="1"/>
  <c r="F156" i="1"/>
  <c r="S155" i="1"/>
  <c r="F155" i="1"/>
  <c r="S154" i="1"/>
  <c r="F154" i="1"/>
  <c r="S148" i="1"/>
  <c r="F148" i="1"/>
  <c r="S147" i="1"/>
  <c r="F147" i="1"/>
  <c r="S146" i="1"/>
  <c r="F146" i="1"/>
  <c r="S145" i="1"/>
  <c r="F145" i="1"/>
  <c r="S144" i="1"/>
  <c r="F144" i="1"/>
  <c r="S143" i="1"/>
  <c r="F143" i="1"/>
  <c r="S142" i="1"/>
  <c r="F142" i="1"/>
  <c r="S141" i="1"/>
  <c r="F141" i="1"/>
  <c r="S140" i="1"/>
  <c r="F140" i="1"/>
  <c r="S139" i="1"/>
  <c r="F139" i="1"/>
  <c r="S138" i="1"/>
  <c r="F138" i="1"/>
  <c r="S137" i="1"/>
  <c r="F137" i="1"/>
  <c r="S136" i="1"/>
  <c r="F136" i="1"/>
  <c r="S135" i="1"/>
  <c r="F135" i="1"/>
  <c r="S134" i="1"/>
  <c r="F134" i="1"/>
  <c r="S133" i="1"/>
  <c r="F133" i="1"/>
  <c r="S132" i="1"/>
  <c r="F132" i="1"/>
  <c r="S131" i="1"/>
  <c r="F131" i="1"/>
  <c r="S130" i="1"/>
  <c r="F130" i="1"/>
  <c r="S125" i="1"/>
  <c r="S123" i="1"/>
  <c r="S122" i="1"/>
  <c r="S120" i="1"/>
  <c r="S115" i="1"/>
  <c r="S113" i="1"/>
  <c r="S116" i="1"/>
  <c r="S68" i="1"/>
  <c r="F68" i="1"/>
  <c r="S61" i="1"/>
  <c r="F61" i="1"/>
  <c r="S54" i="1"/>
  <c r="F54" i="1"/>
  <c r="S67" i="1"/>
  <c r="F67" i="1"/>
  <c r="S63" i="1"/>
  <c r="F63" i="1"/>
  <c r="S60" i="1"/>
  <c r="F60" i="1"/>
  <c r="S57" i="1"/>
  <c r="F57" i="1"/>
  <c r="S53" i="1"/>
  <c r="F53" i="1"/>
  <c r="S50" i="1"/>
  <c r="F50" i="1"/>
  <c r="S46" i="1"/>
  <c r="F46" i="1"/>
  <c r="S42" i="1"/>
  <c r="F42" i="1"/>
  <c r="S39" i="1"/>
  <c r="F39" i="1"/>
  <c r="S36" i="1"/>
  <c r="F36" i="1"/>
  <c r="F118" i="1"/>
  <c r="F119" i="1"/>
  <c r="F117" i="1"/>
  <c r="F59" i="1"/>
  <c r="S59" i="1"/>
  <c r="S48" i="1"/>
  <c r="F48" i="1"/>
  <c r="S49" i="1"/>
  <c r="F49" i="1"/>
  <c r="S51" i="1"/>
  <c r="F51" i="1"/>
  <c r="S52" i="1"/>
  <c r="F52" i="1"/>
  <c r="S55" i="1"/>
  <c r="F55" i="1"/>
  <c r="S110" i="1"/>
  <c r="F30" i="1"/>
  <c r="F31" i="1"/>
  <c r="F32" i="1"/>
  <c r="F33" i="1"/>
  <c r="F37" i="1"/>
  <c r="F38" i="1"/>
  <c r="F40" i="1"/>
  <c r="F41" i="1"/>
  <c r="F45" i="1"/>
  <c r="F47" i="1"/>
  <c r="F56" i="1"/>
  <c r="F58" i="1"/>
  <c r="F43" i="1"/>
  <c r="F44" i="1"/>
  <c r="F62" i="1"/>
  <c r="F64" i="1"/>
  <c r="F65" i="1"/>
  <c r="F66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29" i="1"/>
  <c r="F21" i="1"/>
  <c r="F22" i="1"/>
  <c r="F23" i="1"/>
  <c r="F24" i="1"/>
  <c r="F25" i="1"/>
  <c r="F26" i="1"/>
  <c r="F27" i="1"/>
  <c r="F28" i="1"/>
  <c r="F20" i="1"/>
  <c r="S37" i="1"/>
  <c r="S30" i="1"/>
  <c r="S31" i="1"/>
  <c r="S32" i="1"/>
  <c r="S33" i="1"/>
  <c r="S56" i="1"/>
  <c r="S20" i="1"/>
  <c r="S21" i="1"/>
  <c r="S22" i="1"/>
  <c r="S23" i="1"/>
  <c r="S24" i="1"/>
  <c r="S25" i="1"/>
  <c r="S26" i="1"/>
  <c r="S27" i="1"/>
  <c r="S28" i="1"/>
  <c r="S29" i="1"/>
  <c r="S38" i="1"/>
  <c r="S40" i="1"/>
  <c r="S41" i="1"/>
  <c r="S45" i="1"/>
  <c r="S47" i="1"/>
  <c r="S58" i="1"/>
  <c r="S43" i="1"/>
  <c r="S44" i="1"/>
  <c r="S62" i="1"/>
  <c r="S64" i="1"/>
  <c r="S65" i="1"/>
  <c r="S66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150" i="1"/>
  <c r="S117" i="1"/>
  <c r="S118" i="1"/>
  <c r="S119" i="1"/>
  <c r="S121" i="1"/>
  <c r="S124" i="1"/>
  <c r="S127" i="1"/>
  <c r="S128" i="1"/>
  <c r="S151" i="1"/>
  <c r="S152" i="1"/>
  <c r="S112" i="1"/>
  <c r="S114" i="1"/>
  <c r="S107" i="1"/>
  <c r="S162" i="1" l="1"/>
</calcChain>
</file>

<file path=xl/sharedStrings.xml><?xml version="1.0" encoding="utf-8"?>
<sst xmlns="http://schemas.openxmlformats.org/spreadsheetml/2006/main" count="462" uniqueCount="265">
  <si>
    <t>ATLAN 2022 ORDER FORM</t>
  </si>
  <si>
    <t>DATE:</t>
  </si>
  <si>
    <t>DELIVERY:</t>
  </si>
  <si>
    <t xml:space="preserve">COMPANY NAME: </t>
  </si>
  <si>
    <t>BUYER</t>
  </si>
  <si>
    <t xml:space="preserve">ADDRESS:  </t>
  </si>
  <si>
    <t>E-MAIL ADDRESS:</t>
  </si>
  <si>
    <t xml:space="preserve">SHIPPING ADDRESS:    </t>
  </si>
  <si>
    <t>PHONE:</t>
  </si>
  <si>
    <t>ORDER NUMBER</t>
  </si>
  <si>
    <t>EXW</t>
  </si>
  <si>
    <t>ATLAN PRODUCTIONS INC</t>
  </si>
  <si>
    <t>120 Rotterdam street</t>
  </si>
  <si>
    <t>Saint-Augustin-de-Desmaures</t>
  </si>
  <si>
    <t>Quebec, Canada, G3A 1T3</t>
  </si>
  <si>
    <t>Phone: 418-878-5881  Fax: 418-878-5883</t>
  </si>
  <si>
    <t>EMAIL : admin1@atlaninc.com</t>
  </si>
  <si>
    <t xml:space="preserve">ORDER FORM	</t>
  </si>
  <si>
    <t>Code</t>
  </si>
  <si>
    <t>Description</t>
  </si>
  <si>
    <t>MSRP**</t>
  </si>
  <si>
    <t>% de marge Base</t>
  </si>
  <si>
    <t>Color</t>
  </si>
  <si>
    <t>Quantity</t>
  </si>
  <si>
    <t xml:space="preserve">Total </t>
  </si>
  <si>
    <t>WETSUITS</t>
  </si>
  <si>
    <t>4/2XS</t>
  </si>
  <si>
    <t>6/XS</t>
  </si>
  <si>
    <t>8/S</t>
  </si>
  <si>
    <t>10/M</t>
  </si>
  <si>
    <t>11/ML</t>
  </si>
  <si>
    <t>12/L</t>
  </si>
  <si>
    <t>14/XL</t>
  </si>
  <si>
    <t>16/2XL</t>
  </si>
  <si>
    <t>18/3XL*</t>
  </si>
  <si>
    <t>20/4XL*</t>
  </si>
  <si>
    <t>22/5XL*</t>
  </si>
  <si>
    <t>ATL3JM</t>
  </si>
  <si>
    <t>Atlan 3mm Jumpsuit - Men</t>
  </si>
  <si>
    <t>Black</t>
  </si>
  <si>
    <t>ATL3JW</t>
  </si>
  <si>
    <t>Atlan 3mm Jumpsuit - Women</t>
  </si>
  <si>
    <t>ATL5JM</t>
  </si>
  <si>
    <t>Atlan 5mm Jumpsuit - Men</t>
  </si>
  <si>
    <t>ATL5JW</t>
  </si>
  <si>
    <t>Atlan 5mm Jumpsuit - Women</t>
  </si>
  <si>
    <t>ATL7JM</t>
  </si>
  <si>
    <t>Atlan 7mm Jumpsuit - Men</t>
  </si>
  <si>
    <t>ATL7JW</t>
  </si>
  <si>
    <t>Atlan 7mm Jumpsuit - Women</t>
  </si>
  <si>
    <t>ATL3WM</t>
  </si>
  <si>
    <t xml:space="preserve">Atlan 3 mm Basic Wet Suit - Men </t>
  </si>
  <si>
    <t>ATL3WW</t>
  </si>
  <si>
    <t xml:space="preserve">Atlan 3 mm Basic Wet Suit - Women </t>
  </si>
  <si>
    <t>ATL7WM</t>
  </si>
  <si>
    <t xml:space="preserve">Atlan 7 mm Basic Wet Suit - Men </t>
  </si>
  <si>
    <t>ATL7WW</t>
  </si>
  <si>
    <t xml:space="preserve">Atlan 7 mm Basic Wet Suit - Women </t>
  </si>
  <si>
    <t>ATL7FJM</t>
  </si>
  <si>
    <t>Farmer John - Men</t>
  </si>
  <si>
    <t>ATL7FJW</t>
  </si>
  <si>
    <t>Farmer John - Women</t>
  </si>
  <si>
    <t>ATL7JAM</t>
  </si>
  <si>
    <t>Jacket - Men</t>
  </si>
  <si>
    <t>ATL7JAW</t>
  </si>
  <si>
    <t>Jacket - Women</t>
  </si>
  <si>
    <t>FT-32-MJ</t>
  </si>
  <si>
    <t>Flextec 3/2mm Jumpsuit - Men</t>
  </si>
  <si>
    <t>Black/Charcoal</t>
  </si>
  <si>
    <t>FT-32-WJ</t>
  </si>
  <si>
    <t>Flextec 3/2mm Jumpsuit  - Women</t>
  </si>
  <si>
    <t>ATL5J90SSFZM</t>
  </si>
  <si>
    <t>Nordik Pro SS 5mm Wet Suit - Men</t>
  </si>
  <si>
    <t>Black/Royal</t>
  </si>
  <si>
    <t>ATL5J90SSFZW</t>
  </si>
  <si>
    <t>Nordik Pro SS 5mm Wet Suit - Women</t>
  </si>
  <si>
    <t>ATL7J90SSFZM</t>
  </si>
  <si>
    <t>Nordik Pro SS 7mm Wet Suit - Men</t>
  </si>
  <si>
    <t>Black/Red</t>
  </si>
  <si>
    <t>ATL7J90SSFZW</t>
  </si>
  <si>
    <t>Nordik Pro SS 7mm Wet Suit - Women</t>
  </si>
  <si>
    <t>ATL3SSJM</t>
  </si>
  <si>
    <t>Superstretch 3mm Jumpsuit - Men</t>
  </si>
  <si>
    <t>Black/Grey</t>
  </si>
  <si>
    <t>ATL3SSJW</t>
  </si>
  <si>
    <t>Superstretch 3mm Jumpsuit - Women</t>
  </si>
  <si>
    <t>Black/Grey and Aqua</t>
  </si>
  <si>
    <t>Black / Grey and Royal</t>
  </si>
  <si>
    <t>ATL5SSJM</t>
  </si>
  <si>
    <t>Superstretch 5mm Jumpsuit - Men</t>
  </si>
  <si>
    <t>ATL5SSJW</t>
  </si>
  <si>
    <t>Superstretch 5mm Jumpsuit - Women</t>
  </si>
  <si>
    <t xml:space="preserve">Black </t>
  </si>
  <si>
    <t>Black and Grey/Royal</t>
  </si>
  <si>
    <t>ATL7SSJM</t>
  </si>
  <si>
    <t>Superstretch 7mm Jumpsuit - Men</t>
  </si>
  <si>
    <t>ATL7SSJW</t>
  </si>
  <si>
    <t>Superstretch 7mm Jumpsuit - Women</t>
  </si>
  <si>
    <t>Black and Grey/Red</t>
  </si>
  <si>
    <t>ATL3/2SSSM</t>
  </si>
  <si>
    <t>Superstretch 3mm Shorty - Men</t>
  </si>
  <si>
    <t>ATL3/2SSSW</t>
  </si>
  <si>
    <t>Superstretch 3mm Shorty - Women</t>
  </si>
  <si>
    <t>Black and Grey/Aqua</t>
  </si>
  <si>
    <t>ATLSP25SM</t>
  </si>
  <si>
    <t>Aqualine 2.5mm Shorty - Men</t>
  </si>
  <si>
    <t>Black/Blue</t>
  </si>
  <si>
    <t>ATLSP25SW</t>
  </si>
  <si>
    <t>Aqualine 2.5mm Shorty - Women</t>
  </si>
  <si>
    <t>Black/Pink</t>
  </si>
  <si>
    <t>ATLHV3SSM</t>
  </si>
  <si>
    <t>3mm Hooded Vest - Men</t>
  </si>
  <si>
    <t>ATLHV3SSW</t>
  </si>
  <si>
    <t>3mm Hooded Vest - Women</t>
  </si>
  <si>
    <t>ATLHV7/5SSM</t>
  </si>
  <si>
    <t>7/5mm Hooded Vest - Men</t>
  </si>
  <si>
    <t>ATLHV7/5SSW</t>
  </si>
  <si>
    <t>MV-20N</t>
  </si>
  <si>
    <t>Atlan 2mm vest - Men</t>
  </si>
  <si>
    <t>WV-20N</t>
  </si>
  <si>
    <t>Atlan 2mm vest - Women</t>
  </si>
  <si>
    <t>KIDS</t>
  </si>
  <si>
    <t>3 - 4</t>
  </si>
  <si>
    <t>4 - 6</t>
  </si>
  <si>
    <t>6 - 8</t>
  </si>
  <si>
    <t>8 - 10</t>
  </si>
  <si>
    <t>10 - 12</t>
  </si>
  <si>
    <t>12 - 14</t>
  </si>
  <si>
    <t>14 - 16</t>
  </si>
  <si>
    <t>3KW-30N</t>
  </si>
  <si>
    <t>Atlan Kid’s 3 mm 2 pieces wetsuit</t>
  </si>
  <si>
    <t>7KW-70N</t>
  </si>
  <si>
    <t>Atlan Kid’s 7 mm 2 pieces wetsuit</t>
  </si>
  <si>
    <t>ED5JK</t>
  </si>
  <si>
    <t>Atlan kids 5 mm jumpsuit</t>
  </si>
  <si>
    <t>ED7JK</t>
  </si>
  <si>
    <t>Atlan kids 7 mm jumpsuit</t>
  </si>
  <si>
    <t>EDCKS-08N</t>
  </si>
  <si>
    <t>Cool Kids shorty</t>
  </si>
  <si>
    <t>EDCKJ-08N</t>
  </si>
  <si>
    <t>Cool kids jumpsuit</t>
  </si>
  <si>
    <t>ACCESSORIES</t>
  </si>
  <si>
    <t>XXS</t>
  </si>
  <si>
    <t>XS</t>
  </si>
  <si>
    <t>S</t>
  </si>
  <si>
    <t>M</t>
  </si>
  <si>
    <t>L</t>
  </si>
  <si>
    <t>XL</t>
  </si>
  <si>
    <t>2XL</t>
  </si>
  <si>
    <t>3XL</t>
  </si>
  <si>
    <t>MSB-98</t>
  </si>
  <si>
    <t xml:space="preserve">Neoprene mask starps with adjustable buckles </t>
  </si>
  <si>
    <t>Varied</t>
  </si>
  <si>
    <t>FMS-99B</t>
  </si>
  <si>
    <t xml:space="preserve">Floating mask strap with adjustable buckles </t>
  </si>
  <si>
    <t>WMS-98</t>
  </si>
  <si>
    <t>Wrap around cover for existing strap</t>
  </si>
  <si>
    <t>FMS-99C</t>
  </si>
  <si>
    <t>Floating wrap around cover for existing strap</t>
  </si>
  <si>
    <t>ATLMSL18</t>
  </si>
  <si>
    <t>Mask strap for long hair</t>
  </si>
  <si>
    <t>WC-90N</t>
  </si>
  <si>
    <t>Atlan 6/3 mm hood</t>
  </si>
  <si>
    <t>WC-30N</t>
  </si>
  <si>
    <t>Atlan 3 mm hood</t>
  </si>
  <si>
    <t>WG-10</t>
  </si>
  <si>
    <t>Atlan 7 mm Mitts</t>
  </si>
  <si>
    <t>NG-3SS</t>
  </si>
  <si>
    <t>Colorific Gloves</t>
  </si>
  <si>
    <t>AM2SS</t>
  </si>
  <si>
    <t>Amara Gloves</t>
  </si>
  <si>
    <t>HS-8622</t>
  </si>
  <si>
    <t>Folding Knife, Stainless Steel</t>
  </si>
  <si>
    <t>HS-8635</t>
  </si>
  <si>
    <t>Key ring Folding Knife, Stainless Steel</t>
  </si>
  <si>
    <t>NS-2</t>
  </si>
  <si>
    <t xml:space="preserve">2 mm neoprene socks </t>
  </si>
  <si>
    <t>NS-3</t>
  </si>
  <si>
    <t>3 mm neorrene socks</t>
  </si>
  <si>
    <t>BOOTS</t>
  </si>
  <si>
    <t>BO-80NZ</t>
  </si>
  <si>
    <t>7 mm N-2-S neoprene Sport boots</t>
  </si>
  <si>
    <t>BO-90D</t>
  </si>
  <si>
    <t>7 mm N-2-S neoprene hard sole Pro Boots</t>
  </si>
  <si>
    <t>SNORKELING ACCESSORIES</t>
  </si>
  <si>
    <t>Qty.</t>
  </si>
  <si>
    <t>S/M</t>
  </si>
  <si>
    <t>M/L</t>
  </si>
  <si>
    <t>ML/XL</t>
  </si>
  <si>
    <t>RA-KIT-01</t>
  </si>
  <si>
    <t>Adult Rapido snorkeling kit</t>
  </si>
  <si>
    <t>Aqua</t>
  </si>
  <si>
    <t>Mint</t>
  </si>
  <si>
    <t>Red</t>
  </si>
  <si>
    <t>RA-KIT-E-01</t>
  </si>
  <si>
    <t>Kids Rapido snorkeling kit</t>
  </si>
  <si>
    <t>Blue</t>
  </si>
  <si>
    <t>Pink</t>
  </si>
  <si>
    <t>RA-SAC-01</t>
  </si>
  <si>
    <t>Rapido meshbag</t>
  </si>
  <si>
    <t>RA-MA-01</t>
  </si>
  <si>
    <t>Adult Rapido mask</t>
  </si>
  <si>
    <t>RA-TU-01</t>
  </si>
  <si>
    <t>Adult Rapido snorkel</t>
  </si>
  <si>
    <t>RA-PA-01</t>
  </si>
  <si>
    <t>Adult Rapido palms</t>
  </si>
  <si>
    <t>LYCRA</t>
  </si>
  <si>
    <t>L-01</t>
  </si>
  <si>
    <t>Atlan Superstetch Lycra jumpsuit</t>
  </si>
  <si>
    <t>LS-01</t>
  </si>
  <si>
    <t>Altan Lycra Socks</t>
  </si>
  <si>
    <t>LC-01</t>
  </si>
  <si>
    <t xml:space="preserve">Atlan Lycra Hood </t>
  </si>
  <si>
    <t>MAINTENANCE PRODUCTS</t>
  </si>
  <si>
    <t>ST5BO3</t>
  </si>
  <si>
    <t>Stormsure urethane magic Glue, 3 tubes of 5 gramme</t>
  </si>
  <si>
    <t>ST15BP</t>
  </si>
  <si>
    <t>Stormsure urethane magic Glue, 1 tube of 15 gramme</t>
  </si>
  <si>
    <t>SLOSH-30</t>
  </si>
  <si>
    <t>Slosh neoprene biodegradable soap - 30 ml</t>
  </si>
  <si>
    <t>SLOSH</t>
  </si>
  <si>
    <t>Slosh neoprene biodegradable soap - 118 ml</t>
  </si>
  <si>
    <t>SL1G</t>
  </si>
  <si>
    <t>Slosh neoprene biodegradable soap - 1 gallon</t>
  </si>
  <si>
    <t>FOGOUT</t>
  </si>
  <si>
    <t>Anti Fog</t>
  </si>
  <si>
    <t>KRNEO</t>
  </si>
  <si>
    <t>Neoprene Clothing Repair Kit</t>
  </si>
  <si>
    <t>*     Sizes availables with price surcharge</t>
  </si>
  <si>
    <t xml:space="preserve"> </t>
  </si>
  <si>
    <t>**    Suggested retail price by unit</t>
  </si>
  <si>
    <t xml:space="preserve">  WETSUIT PROGRAM 2022 - $CAD Price List</t>
  </si>
  <si>
    <t>Dealer Price</t>
  </si>
  <si>
    <t>OPTIONS</t>
  </si>
  <si>
    <t>KP-03</t>
  </si>
  <si>
    <t>UP-03</t>
  </si>
  <si>
    <t>WZ-03</t>
  </si>
  <si>
    <t>AZ-03</t>
  </si>
  <si>
    <t>FZ-03</t>
  </si>
  <si>
    <t>CZ-03</t>
  </si>
  <si>
    <t>KPV-03</t>
  </si>
  <si>
    <t>EP-03</t>
  </si>
  <si>
    <t>SP-03</t>
  </si>
  <si>
    <t>PCB-03</t>
  </si>
  <si>
    <t>DV093</t>
  </si>
  <si>
    <t>Custom</t>
  </si>
  <si>
    <t>Custom fee</t>
  </si>
  <si>
    <t>Pockets</t>
  </si>
  <si>
    <t>Zippers</t>
  </si>
  <si>
    <t>Pads</t>
  </si>
  <si>
    <t>Others</t>
  </si>
  <si>
    <t>Specification (on which models)</t>
  </si>
  <si>
    <t>Specification (on which models + location + dimension) 	
*Pocket size provided if not specified by customer. (Excess of $15 if different size)</t>
  </si>
  <si>
    <t>Knife pocket 3'' x 8''</t>
  </si>
  <si>
    <t>Utility pocket 6''x 8''</t>
  </si>
  <si>
    <t>Vulcanized knee pads</t>
  </si>
  <si>
    <t>Tuff tec elbow pads</t>
  </si>
  <si>
    <t>Double velcro entry on farmer jane/john</t>
  </si>
  <si>
    <t>Wrist zippers</t>
  </si>
  <si>
    <t>Ankle zippers</t>
  </si>
  <si>
    <t>Shoulder pads</t>
  </si>
  <si>
    <t>Plastisoft coating on knees</t>
  </si>
  <si>
    <t>Plastisoft coating on butt area</t>
  </si>
  <si>
    <t>Front entry zipper on farmer jane/john</t>
  </si>
  <si>
    <t>Convenient zipper on farmer jane/john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</si>
</sst>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* #,##0.00_)\ &quot;$&quot;_ ;_ * \(#,##0.00\)\ &quot;$&quot;_ ;_ * &quot;-&quot;??_)\ &quot;$&quot;_ ;_ @_ "/>
    <numFmt numFmtId="164" formatCode="&quot;$&quot;&quot; &quot;#,##0.00"/>
    <numFmt numFmtId="165" formatCode="_([$$-409]* #,##0.00_);_([$$-409]* \(#,##0.00\);_([$$-409]* &quot;-&quot;??_);_(@_)"/>
    <numFmt numFmtId="166" formatCode="_-[$$-1009]* #,##0.00_-;\-[$$-1009]* #,##0.00_-;_-[$$-1009]* &quot;-&quot;??_-;_-@_-"/>
    <numFmt numFmtId="167" formatCode="_(&quot;$&quot;* #,##0.000_);_(&quot;$&quot;* \(#,##0.000\);_(&quot;$&quot;* &quot;-&quot;???_);_(@_)"/>
  </numFmts>
  <fonts count="23" x14ac:knownFonts="1">
    <font>
      <sz val="12"/>
      <color indexed="8"/>
      <name val="Verdana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b/>
      <sz val="16"/>
      <color indexed="8"/>
      <name val="Calibri"/>
      <family val="2"/>
    </font>
    <font>
      <sz val="12"/>
      <color indexed="8"/>
      <name val="Verdan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7"/>
      <color indexed="8"/>
      <name val="Calibri"/>
      <family val="2"/>
    </font>
    <font>
      <sz val="3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theme="0" tint="-0.499984740745262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u/>
      <sz val="12"/>
      <color theme="10"/>
      <name val="Verdana"/>
      <family val="2"/>
    </font>
    <font>
      <u/>
      <sz val="12"/>
      <color theme="11"/>
      <name val="Verdana"/>
      <family val="2"/>
    </font>
    <font>
      <b/>
      <sz val="14"/>
      <color rgb="FF000000"/>
      <name val="Calibri"/>
      <family val="2"/>
    </font>
    <font>
      <b/>
      <sz val="16"/>
      <name val="Calibri"/>
      <family val="2"/>
    </font>
    <font>
      <b/>
      <sz val="14"/>
      <color indexed="8"/>
      <name val="Arial"/>
      <family val="2"/>
    </font>
    <font>
      <b/>
      <sz val="18"/>
      <color rgb="FFFF0000"/>
      <name val="Calibri"/>
      <family val="2"/>
    </font>
    <font>
      <sz val="14"/>
      <color rgb="FF000000"/>
      <name val="Calibri"/>
      <family val="2"/>
    </font>
    <font>
      <b/>
      <sz val="10"/>
      <color indexed="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indexed="12"/>
        <bgColor auto="1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2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rgb="FF000000"/>
      </left>
      <right/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 style="medium">
        <color theme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 style="medium">
        <color theme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thin">
        <color auto="1"/>
      </top>
      <bottom style="thin">
        <color auto="1"/>
      </bottom>
      <diagonal/>
    </border>
  </borders>
  <cellStyleXfs count="170">
    <xf numFmtId="0" fontId="0" fillId="0" borderId="0" applyNumberFormat="0" applyFill="0" applyBorder="0" applyProtection="0">
      <alignment vertical="top" wrapText="1"/>
    </xf>
    <xf numFmtId="44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</cellStyleXfs>
  <cellXfs count="221">
    <xf numFmtId="0" fontId="0" fillId="0" borderId="0" xfId="0">
      <alignment vertical="top" wrapText="1"/>
    </xf>
    <xf numFmtId="0" fontId="4" fillId="0" borderId="0" xfId="0" applyFont="1">
      <alignment vertical="top" wrapText="1"/>
    </xf>
    <xf numFmtId="0" fontId="5" fillId="0" borderId="2" xfId="0" applyNumberFormat="1" applyFont="1" applyBorder="1">
      <alignment vertical="top" wrapText="1"/>
    </xf>
    <xf numFmtId="1" fontId="5" fillId="0" borderId="2" xfId="0" applyNumberFormat="1" applyFont="1" applyBorder="1" applyAlignment="1">
      <alignment horizontal="left"/>
    </xf>
    <xf numFmtId="0" fontId="3" fillId="0" borderId="2" xfId="0" applyNumberFormat="1" applyFont="1" applyBorder="1" applyAlignment="1"/>
    <xf numFmtId="1" fontId="5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/>
    <xf numFmtId="0" fontId="5" fillId="0" borderId="2" xfId="0" applyNumberFormat="1" applyFont="1" applyBorder="1" applyAlignment="1"/>
    <xf numFmtId="0" fontId="6" fillId="0" borderId="2" xfId="0" applyNumberFormat="1" applyFont="1" applyBorder="1" applyAlignment="1">
      <alignment horizontal="center"/>
    </xf>
    <xf numFmtId="0" fontId="4" fillId="0" borderId="0" xfId="0" applyNumberFormat="1" applyFont="1">
      <alignment vertical="top" wrapText="1"/>
    </xf>
    <xf numFmtId="0" fontId="7" fillId="0" borderId="2" xfId="0" applyNumberFormat="1" applyFont="1" applyBorder="1" applyAlignment="1">
      <alignment horizontal="left"/>
    </xf>
    <xf numFmtId="1" fontId="13" fillId="0" borderId="2" xfId="0" applyNumberFormat="1" applyFont="1" applyBorder="1" applyAlignment="1"/>
    <xf numFmtId="1" fontId="11" fillId="0" borderId="1" xfId="0" applyNumberFormat="1" applyFont="1" applyBorder="1" applyAlignment="1">
      <alignment horizontal="left"/>
    </xf>
    <xf numFmtId="0" fontId="11" fillId="3" borderId="2" xfId="0" applyNumberFormat="1" applyFont="1" applyFill="1" applyBorder="1" applyAlignment="1">
      <alignment horizontal="left"/>
    </xf>
    <xf numFmtId="1" fontId="11" fillId="0" borderId="2" xfId="0" applyNumberFormat="1" applyFont="1" applyBorder="1" applyAlignment="1"/>
    <xf numFmtId="1" fontId="11" fillId="0" borderId="2" xfId="0" applyNumberFormat="1" applyFont="1" applyBorder="1" applyAlignment="1">
      <alignment horizontal="right"/>
    </xf>
    <xf numFmtId="0" fontId="11" fillId="0" borderId="2" xfId="0" applyNumberFormat="1" applyFont="1" applyBorder="1" applyAlignment="1"/>
    <xf numFmtId="0" fontId="10" fillId="0" borderId="2" xfId="0" applyNumberFormat="1" applyFont="1" applyBorder="1" applyAlignment="1"/>
    <xf numFmtId="1" fontId="10" fillId="0" borderId="2" xfId="0" applyNumberFormat="1" applyFont="1" applyBorder="1" applyAlignment="1">
      <alignment horizontal="center"/>
    </xf>
    <xf numFmtId="1" fontId="5" fillId="0" borderId="2" xfId="0" applyNumberFormat="1" applyFont="1" applyBorder="1" applyAlignment="1"/>
    <xf numFmtId="44" fontId="11" fillId="0" borderId="2" xfId="1" applyFont="1" applyBorder="1" applyAlignment="1"/>
    <xf numFmtId="1" fontId="11" fillId="0" borderId="2" xfId="0" applyNumberFormat="1" applyFont="1" applyFill="1" applyBorder="1" applyAlignment="1">
      <alignment horizontal="right"/>
    </xf>
    <xf numFmtId="0" fontId="11" fillId="0" borderId="2" xfId="0" applyFont="1" applyFill="1" applyBorder="1" applyAlignment="1">
      <alignment horizontal="right"/>
    </xf>
    <xf numFmtId="0" fontId="10" fillId="0" borderId="7" xfId="0" applyNumberFormat="1" applyFont="1" applyBorder="1" applyAlignment="1">
      <alignment horizontal="center" vertical="center" wrapText="1"/>
    </xf>
    <xf numFmtId="1" fontId="11" fillId="0" borderId="2" xfId="0" applyNumberFormat="1" applyFont="1" applyFill="1" applyBorder="1" applyAlignment="1"/>
    <xf numFmtId="0" fontId="1" fillId="0" borderId="0" xfId="0" applyNumberFormat="1" applyFont="1">
      <alignment vertical="top" wrapText="1"/>
    </xf>
    <xf numFmtId="0" fontId="11" fillId="3" borderId="14" xfId="0" applyNumberFormat="1" applyFont="1" applyFill="1" applyBorder="1" applyAlignment="1">
      <alignment horizontal="center"/>
    </xf>
    <xf numFmtId="1" fontId="11" fillId="3" borderId="14" xfId="0" applyNumberFormat="1" applyFont="1" applyFill="1" applyBorder="1" applyAlignment="1">
      <alignment horizontal="left"/>
    </xf>
    <xf numFmtId="1" fontId="11" fillId="3" borderId="14" xfId="0" applyNumberFormat="1" applyFont="1" applyFill="1" applyBorder="1" applyAlignment="1">
      <alignment horizontal="right"/>
    </xf>
    <xf numFmtId="1" fontId="11" fillId="6" borderId="14" xfId="0" applyNumberFormat="1" applyFont="1" applyFill="1" applyBorder="1" applyAlignment="1">
      <alignment horizontal="right"/>
    </xf>
    <xf numFmtId="0" fontId="11" fillId="3" borderId="14" xfId="0" applyFont="1" applyFill="1" applyBorder="1" applyAlignment="1">
      <alignment horizontal="right"/>
    </xf>
    <xf numFmtId="1" fontId="10" fillId="3" borderId="14" xfId="0" applyNumberFormat="1" applyFont="1" applyFill="1" applyBorder="1" applyAlignment="1">
      <alignment horizontal="center"/>
    </xf>
    <xf numFmtId="0" fontId="10" fillId="2" borderId="14" xfId="0" applyNumberFormat="1" applyFont="1" applyFill="1" applyBorder="1" applyAlignment="1">
      <alignment horizontal="center"/>
    </xf>
    <xf numFmtId="49" fontId="10" fillId="2" borderId="14" xfId="0" applyNumberFormat="1" applyFont="1" applyFill="1" applyBorder="1" applyAlignment="1">
      <alignment horizontal="center"/>
    </xf>
    <xf numFmtId="0" fontId="10" fillId="4" borderId="14" xfId="0" applyNumberFormat="1" applyFont="1" applyFill="1" applyBorder="1" applyAlignment="1">
      <alignment horizontal="center"/>
    </xf>
    <xf numFmtId="1" fontId="12" fillId="6" borderId="14" xfId="0" applyNumberFormat="1" applyFont="1" applyFill="1" applyBorder="1" applyAlignment="1">
      <alignment horizontal="right"/>
    </xf>
    <xf numFmtId="0" fontId="10" fillId="3" borderId="14" xfId="0" applyNumberFormat="1" applyFont="1" applyFill="1" applyBorder="1" applyAlignment="1">
      <alignment horizontal="center"/>
    </xf>
    <xf numFmtId="0" fontId="10" fillId="6" borderId="14" xfId="0" applyNumberFormat="1" applyFont="1" applyFill="1" applyBorder="1" applyAlignment="1">
      <alignment horizontal="center"/>
    </xf>
    <xf numFmtId="1" fontId="12" fillId="3" borderId="14" xfId="0" applyNumberFormat="1" applyFont="1" applyFill="1" applyBorder="1" applyAlignment="1">
      <alignment horizontal="right"/>
    </xf>
    <xf numFmtId="0" fontId="10" fillId="0" borderId="15" xfId="0" applyNumberFormat="1" applyFont="1" applyBorder="1" applyAlignment="1">
      <alignment horizontal="left" vertical="center" wrapText="1"/>
    </xf>
    <xf numFmtId="0" fontId="3" fillId="2" borderId="17" xfId="0" applyNumberFormat="1" applyFont="1" applyFill="1" applyBorder="1" applyAlignment="1">
      <alignment horizontal="left"/>
    </xf>
    <xf numFmtId="1" fontId="11" fillId="10" borderId="14" xfId="0" applyNumberFormat="1" applyFont="1" applyFill="1" applyBorder="1" applyAlignment="1">
      <alignment horizontal="right"/>
    </xf>
    <xf numFmtId="0" fontId="17" fillId="11" borderId="14" xfId="0" applyFont="1" applyFill="1" applyBorder="1" applyAlignment="1">
      <alignment horizontal="center"/>
    </xf>
    <xf numFmtId="1" fontId="17" fillId="11" borderId="14" xfId="0" applyNumberFormat="1" applyFont="1" applyFill="1" applyBorder="1" applyAlignment="1">
      <alignment horizontal="center"/>
    </xf>
    <xf numFmtId="1" fontId="11" fillId="2" borderId="14" xfId="0" applyNumberFormat="1" applyFont="1" applyFill="1" applyBorder="1" applyAlignment="1">
      <alignment horizontal="right"/>
    </xf>
    <xf numFmtId="1" fontId="11" fillId="12" borderId="14" xfId="0" applyNumberFormat="1" applyFont="1" applyFill="1" applyBorder="1" applyAlignment="1">
      <alignment horizontal="right"/>
    </xf>
    <xf numFmtId="0" fontId="11" fillId="3" borderId="17" xfId="0" applyNumberFormat="1" applyFont="1" applyFill="1" applyBorder="1" applyAlignment="1"/>
    <xf numFmtId="0" fontId="11" fillId="0" borderId="17" xfId="0" applyFont="1" applyBorder="1" applyAlignment="1">
      <alignment wrapText="1"/>
    </xf>
    <xf numFmtId="0" fontId="17" fillId="9" borderId="14" xfId="0" applyFont="1" applyFill="1" applyBorder="1" applyAlignment="1">
      <alignment horizontal="center" wrapText="1"/>
    </xf>
    <xf numFmtId="0" fontId="10" fillId="8" borderId="14" xfId="0" applyFont="1" applyFill="1" applyBorder="1" applyAlignment="1">
      <alignment horizontal="center" wrapText="1"/>
    </xf>
    <xf numFmtId="0" fontId="19" fillId="8" borderId="14" xfId="0" applyFont="1" applyFill="1" applyBorder="1" applyAlignment="1">
      <alignment horizontal="center" wrapText="1"/>
    </xf>
    <xf numFmtId="1" fontId="11" fillId="0" borderId="14" xfId="0" applyNumberFormat="1" applyFont="1" applyFill="1" applyBorder="1" applyAlignment="1">
      <alignment horizontal="right"/>
    </xf>
    <xf numFmtId="0" fontId="1" fillId="0" borderId="0" xfId="0" applyFont="1">
      <alignment vertical="top" wrapText="1"/>
    </xf>
    <xf numFmtId="0" fontId="11" fillId="3" borderId="17" xfId="0" applyNumberFormat="1" applyFont="1" applyFill="1" applyBorder="1" applyAlignment="1">
      <alignment horizontal="left"/>
    </xf>
    <xf numFmtId="0" fontId="11" fillId="3" borderId="18" xfId="0" applyNumberFormat="1" applyFont="1" applyFill="1" applyBorder="1" applyAlignment="1"/>
    <xf numFmtId="1" fontId="11" fillId="12" borderId="19" xfId="0" applyNumberFormat="1" applyFont="1" applyFill="1" applyBorder="1" applyAlignment="1">
      <alignment horizontal="right"/>
    </xf>
    <xf numFmtId="1" fontId="20" fillId="0" borderId="2" xfId="0" applyNumberFormat="1" applyFont="1" applyBorder="1" applyAlignment="1">
      <alignment horizontal="left"/>
    </xf>
    <xf numFmtId="0" fontId="5" fillId="0" borderId="2" xfId="0" applyFont="1" applyBorder="1" applyAlignment="1"/>
    <xf numFmtId="0" fontId="1" fillId="0" borderId="2" xfId="0" applyNumberFormat="1" applyFont="1" applyBorder="1">
      <alignment vertical="top" wrapText="1"/>
    </xf>
    <xf numFmtId="0" fontId="17" fillId="9" borderId="14" xfId="0" applyFont="1" applyFill="1" applyBorder="1" applyAlignment="1">
      <alignment horizontal="center"/>
    </xf>
    <xf numFmtId="0" fontId="11" fillId="15" borderId="14" xfId="0" applyNumberFormat="1" applyFont="1" applyFill="1" applyBorder="1" applyAlignment="1">
      <alignment horizontal="center"/>
    </xf>
    <xf numFmtId="1" fontId="11" fillId="15" borderId="14" xfId="0" applyNumberFormat="1" applyFont="1" applyFill="1" applyBorder="1" applyAlignment="1">
      <alignment horizontal="right"/>
    </xf>
    <xf numFmtId="1" fontId="10" fillId="15" borderId="14" xfId="0" applyNumberFormat="1" applyFont="1" applyFill="1" applyBorder="1" applyAlignment="1">
      <alignment horizontal="center"/>
    </xf>
    <xf numFmtId="1" fontId="11" fillId="7" borderId="14" xfId="0" applyNumberFormat="1" applyFont="1" applyFill="1" applyBorder="1" applyAlignment="1">
      <alignment horizontal="right"/>
    </xf>
    <xf numFmtId="164" fontId="10" fillId="4" borderId="20" xfId="0" applyNumberFormat="1" applyFont="1" applyFill="1" applyBorder="1" applyAlignment="1">
      <alignment horizontal="left"/>
    </xf>
    <xf numFmtId="0" fontId="11" fillId="0" borderId="20" xfId="0" applyNumberFormat="1" applyFont="1" applyFill="1" applyBorder="1" applyAlignment="1"/>
    <xf numFmtId="0" fontId="11" fillId="0" borderId="20" xfId="0" applyNumberFormat="1" applyFont="1" applyBorder="1" applyAlignment="1"/>
    <xf numFmtId="0" fontId="11" fillId="0" borderId="20" xfId="0" applyFont="1" applyBorder="1" applyAlignment="1">
      <alignment wrapText="1"/>
    </xf>
    <xf numFmtId="0" fontId="11" fillId="0" borderId="21" xfId="0" applyNumberFormat="1" applyFont="1" applyBorder="1" applyAlignment="1"/>
    <xf numFmtId="0" fontId="17" fillId="9" borderId="9" xfId="0" applyFont="1" applyFill="1" applyBorder="1" applyAlignment="1">
      <alignment horizontal="center" wrapText="1"/>
    </xf>
    <xf numFmtId="0" fontId="11" fillId="10" borderId="9" xfId="0" applyNumberFormat="1" applyFont="1" applyFill="1" applyBorder="1" applyAlignment="1">
      <alignment horizontal="center"/>
    </xf>
    <xf numFmtId="0" fontId="11" fillId="3" borderId="9" xfId="0" applyNumberFormat="1" applyFont="1" applyFill="1" applyBorder="1" applyAlignment="1">
      <alignment horizontal="center"/>
    </xf>
    <xf numFmtId="1" fontId="11" fillId="3" borderId="9" xfId="0" applyNumberFormat="1" applyFont="1" applyFill="1" applyBorder="1" applyAlignment="1">
      <alignment horizontal="right"/>
    </xf>
    <xf numFmtId="1" fontId="11" fillId="10" borderId="9" xfId="0" applyNumberFormat="1" applyFont="1" applyFill="1" applyBorder="1" applyAlignment="1">
      <alignment horizontal="right"/>
    </xf>
    <xf numFmtId="1" fontId="11" fillId="6" borderId="9" xfId="0" applyNumberFormat="1" applyFont="1" applyFill="1" applyBorder="1" applyAlignment="1">
      <alignment horizontal="right"/>
    </xf>
    <xf numFmtId="1" fontId="10" fillId="6" borderId="9" xfId="0" applyNumberFormat="1" applyFont="1" applyFill="1" applyBorder="1" applyAlignment="1">
      <alignment horizontal="center"/>
    </xf>
    <xf numFmtId="0" fontId="10" fillId="2" borderId="9" xfId="0" applyNumberFormat="1" applyFont="1" applyFill="1" applyBorder="1" applyAlignment="1">
      <alignment horizontal="center"/>
    </xf>
    <xf numFmtId="0" fontId="10" fillId="8" borderId="9" xfId="0" applyFont="1" applyFill="1" applyBorder="1" applyAlignment="1">
      <alignment horizontal="center" wrapText="1"/>
    </xf>
    <xf numFmtId="0" fontId="17" fillId="11" borderId="9" xfId="0" applyFont="1" applyFill="1" applyBorder="1" applyAlignment="1">
      <alignment horizontal="center"/>
    </xf>
    <xf numFmtId="1" fontId="10" fillId="2" borderId="9" xfId="0" applyNumberFormat="1" applyFont="1" applyFill="1" applyBorder="1" applyAlignment="1">
      <alignment horizontal="center"/>
    </xf>
    <xf numFmtId="1" fontId="11" fillId="12" borderId="9" xfId="0" applyNumberFormat="1" applyFont="1" applyFill="1" applyBorder="1" applyAlignment="1">
      <alignment horizontal="right"/>
    </xf>
    <xf numFmtId="1" fontId="11" fillId="0" borderId="9" xfId="0" applyNumberFormat="1" applyFont="1" applyBorder="1" applyAlignment="1">
      <alignment horizontal="right"/>
    </xf>
    <xf numFmtId="1" fontId="11" fillId="0" borderId="11" xfId="0" applyNumberFormat="1" applyFont="1" applyBorder="1" applyAlignment="1">
      <alignment horizontal="right"/>
    </xf>
    <xf numFmtId="0" fontId="10" fillId="0" borderId="23" xfId="0" applyNumberFormat="1" applyFont="1" applyBorder="1" applyAlignment="1">
      <alignment horizontal="center" vertical="center" wrapText="1"/>
    </xf>
    <xf numFmtId="164" fontId="10" fillId="2" borderId="24" xfId="0" applyNumberFormat="1" applyFont="1" applyFill="1" applyBorder="1" applyAlignment="1">
      <alignment horizontal="left"/>
    </xf>
    <xf numFmtId="2" fontId="11" fillId="7" borderId="24" xfId="0" applyNumberFormat="1" applyFont="1" applyFill="1" applyBorder="1" applyAlignment="1">
      <alignment horizontal="center"/>
    </xf>
    <xf numFmtId="2" fontId="11" fillId="14" borderId="24" xfId="0" applyNumberFormat="1" applyFont="1" applyFill="1" applyBorder="1" applyAlignment="1">
      <alignment horizontal="center"/>
    </xf>
    <xf numFmtId="44" fontId="10" fillId="2" borderId="24" xfId="1" applyFont="1" applyFill="1" applyBorder="1" applyAlignment="1">
      <alignment horizontal="left"/>
    </xf>
    <xf numFmtId="44" fontId="10" fillId="2" borderId="24" xfId="0" applyNumberFormat="1" applyFont="1" applyFill="1" applyBorder="1" applyAlignment="1">
      <alignment horizontal="center"/>
    </xf>
    <xf numFmtId="1" fontId="10" fillId="2" borderId="24" xfId="0" applyNumberFormat="1" applyFont="1" applyFill="1" applyBorder="1" applyAlignment="1">
      <alignment horizontal="left"/>
    </xf>
    <xf numFmtId="2" fontId="11" fillId="13" borderId="24" xfId="0" applyNumberFormat="1" applyFont="1" applyFill="1" applyBorder="1" applyAlignment="1">
      <alignment horizontal="center"/>
    </xf>
    <xf numFmtId="44" fontId="10" fillId="4" borderId="24" xfId="1" applyFont="1" applyFill="1" applyBorder="1" applyAlignment="1">
      <alignment horizontal="left"/>
    </xf>
    <xf numFmtId="44" fontId="10" fillId="4" borderId="24" xfId="0" applyNumberFormat="1" applyFont="1" applyFill="1" applyBorder="1" applyAlignment="1">
      <alignment horizontal="center"/>
    </xf>
    <xf numFmtId="2" fontId="11" fillId="4" borderId="24" xfId="0" applyNumberFormat="1" applyFont="1" applyFill="1" applyBorder="1" applyAlignment="1">
      <alignment horizontal="center"/>
    </xf>
    <xf numFmtId="1" fontId="11" fillId="2" borderId="24" xfId="0" applyNumberFormat="1" applyFont="1" applyFill="1" applyBorder="1" applyAlignment="1"/>
    <xf numFmtId="1" fontId="11" fillId="0" borderId="24" xfId="0" applyNumberFormat="1" applyFont="1" applyBorder="1" applyAlignment="1"/>
    <xf numFmtId="1" fontId="11" fillId="3" borderId="24" xfId="0" applyNumberFormat="1" applyFont="1" applyFill="1" applyBorder="1" applyAlignment="1"/>
    <xf numFmtId="2" fontId="11" fillId="13" borderId="26" xfId="0" applyNumberFormat="1" applyFont="1" applyFill="1" applyBorder="1" applyAlignment="1">
      <alignment horizontal="center"/>
    </xf>
    <xf numFmtId="1" fontId="11" fillId="0" borderId="26" xfId="0" applyNumberFormat="1" applyFont="1" applyBorder="1" applyAlignment="1"/>
    <xf numFmtId="0" fontId="11" fillId="0" borderId="24" xfId="0" applyFont="1" applyBorder="1" applyAlignment="1">
      <alignment wrapText="1"/>
    </xf>
    <xf numFmtId="0" fontId="21" fillId="7" borderId="17" xfId="0" applyFont="1" applyFill="1" applyBorder="1" applyAlignment="1">
      <alignment wrapText="1"/>
    </xf>
    <xf numFmtId="0" fontId="21" fillId="7" borderId="20" xfId="0" applyFont="1" applyFill="1" applyBorder="1" applyAlignment="1">
      <alignment wrapText="1"/>
    </xf>
    <xf numFmtId="0" fontId="21" fillId="7" borderId="24" xfId="0" applyFont="1" applyFill="1" applyBorder="1" applyAlignment="1">
      <alignment wrapText="1"/>
    </xf>
    <xf numFmtId="0" fontId="21" fillId="0" borderId="17" xfId="0" applyFont="1" applyBorder="1" applyAlignment="1">
      <alignment wrapText="1"/>
    </xf>
    <xf numFmtId="0" fontId="21" fillId="0" borderId="20" xfId="0" applyFont="1" applyBorder="1" applyAlignment="1">
      <alignment wrapText="1"/>
    </xf>
    <xf numFmtId="0" fontId="21" fillId="0" borderId="24" xfId="0" applyFont="1" applyBorder="1" applyAlignment="1">
      <alignment wrapText="1"/>
    </xf>
    <xf numFmtId="0" fontId="17" fillId="9" borderId="20" xfId="0" applyFont="1" applyFill="1" applyBorder="1" applyAlignment="1">
      <alignment horizontal="center"/>
    </xf>
    <xf numFmtId="1" fontId="11" fillId="3" borderId="20" xfId="0" applyNumberFormat="1" applyFont="1" applyFill="1" applyBorder="1" applyAlignment="1">
      <alignment horizontal="left"/>
    </xf>
    <xf numFmtId="1" fontId="11" fillId="3" borderId="20" xfId="0" applyNumberFormat="1" applyFont="1" applyFill="1" applyBorder="1" applyAlignment="1">
      <alignment horizontal="right"/>
    </xf>
    <xf numFmtId="1" fontId="11" fillId="6" borderId="20" xfId="0" applyNumberFormat="1" applyFont="1" applyFill="1" applyBorder="1" applyAlignment="1">
      <alignment horizontal="right"/>
    </xf>
    <xf numFmtId="1" fontId="10" fillId="3" borderId="20" xfId="0" applyNumberFormat="1" applyFont="1" applyFill="1" applyBorder="1" applyAlignment="1">
      <alignment horizontal="center"/>
    </xf>
    <xf numFmtId="0" fontId="10" fillId="4" borderId="20" xfId="0" applyNumberFormat="1" applyFont="1" applyFill="1" applyBorder="1" applyAlignment="1">
      <alignment horizontal="center"/>
    </xf>
    <xf numFmtId="0" fontId="10" fillId="2" borderId="20" xfId="0" applyNumberFormat="1" applyFont="1" applyFill="1" applyBorder="1" applyAlignment="1">
      <alignment horizontal="center"/>
    </xf>
    <xf numFmtId="0" fontId="10" fillId="6" borderId="20" xfId="0" applyNumberFormat="1" applyFont="1" applyFill="1" applyBorder="1" applyAlignment="1">
      <alignment horizontal="center"/>
    </xf>
    <xf numFmtId="1" fontId="17" fillId="11" borderId="20" xfId="0" applyNumberFormat="1" applyFont="1" applyFill="1" applyBorder="1" applyAlignment="1">
      <alignment horizontal="center"/>
    </xf>
    <xf numFmtId="1" fontId="11" fillId="2" borderId="20" xfId="0" applyNumberFormat="1" applyFont="1" applyFill="1" applyBorder="1" applyAlignment="1">
      <alignment horizontal="right"/>
    </xf>
    <xf numFmtId="1" fontId="11" fillId="12" borderId="20" xfId="0" applyNumberFormat="1" applyFont="1" applyFill="1" applyBorder="1" applyAlignment="1">
      <alignment horizontal="right"/>
    </xf>
    <xf numFmtId="1" fontId="11" fillId="12" borderId="21" xfId="0" applyNumberFormat="1" applyFont="1" applyFill="1" applyBorder="1" applyAlignment="1">
      <alignment horizontal="right"/>
    </xf>
    <xf numFmtId="1" fontId="11" fillId="5" borderId="24" xfId="0" applyNumberFormat="1" applyFont="1" applyFill="1" applyBorder="1" applyAlignment="1">
      <alignment horizontal="center"/>
    </xf>
    <xf numFmtId="44" fontId="11" fillId="5" borderId="24" xfId="0" applyNumberFormat="1" applyFont="1" applyFill="1" applyBorder="1" applyAlignment="1">
      <alignment horizontal="center"/>
    </xf>
    <xf numFmtId="0" fontId="10" fillId="0" borderId="22" xfId="0" applyNumberFormat="1" applyFont="1" applyBorder="1" applyAlignment="1">
      <alignment horizontal="center" vertical="center" wrapText="1"/>
    </xf>
    <xf numFmtId="0" fontId="3" fillId="2" borderId="28" xfId="0" applyNumberFormat="1" applyFont="1" applyFill="1" applyBorder="1" applyAlignment="1">
      <alignment horizontal="left"/>
    </xf>
    <xf numFmtId="0" fontId="21" fillId="7" borderId="4" xfId="0" applyFont="1" applyFill="1" applyBorder="1" applyAlignment="1">
      <alignment wrapText="1"/>
    </xf>
    <xf numFmtId="0" fontId="21" fillId="0" borderId="4" xfId="0" applyFont="1" applyBorder="1" applyAlignment="1">
      <alignment wrapText="1"/>
    </xf>
    <xf numFmtId="0" fontId="11" fillId="0" borderId="4" xfId="0" applyFont="1" applyBorder="1" applyAlignment="1">
      <alignment wrapText="1"/>
    </xf>
    <xf numFmtId="1" fontId="18" fillId="2" borderId="4" xfId="0" applyNumberFormat="1" applyFont="1" applyFill="1" applyBorder="1" applyAlignment="1">
      <alignment horizontal="left"/>
    </xf>
    <xf numFmtId="0" fontId="11" fillId="0" borderId="4" xfId="0" applyNumberFormat="1" applyFont="1" applyFill="1" applyBorder="1" applyAlignment="1"/>
    <xf numFmtId="0" fontId="11" fillId="0" borderId="4" xfId="0" applyNumberFormat="1" applyFont="1" applyBorder="1" applyAlignment="1"/>
    <xf numFmtId="164" fontId="10" fillId="4" borderId="4" xfId="0" applyNumberFormat="1" applyFont="1" applyFill="1" applyBorder="1" applyAlignment="1">
      <alignment horizontal="left"/>
    </xf>
    <xf numFmtId="0" fontId="11" fillId="0" borderId="5" xfId="0" applyNumberFormat="1" applyFont="1" applyBorder="1" applyAlignment="1"/>
    <xf numFmtId="0" fontId="10" fillId="0" borderId="27" xfId="0" applyNumberFormat="1" applyFont="1" applyBorder="1" applyAlignment="1">
      <alignment horizontal="center" vertical="center" wrapText="1"/>
    </xf>
    <xf numFmtId="0" fontId="21" fillId="0" borderId="28" xfId="0" applyFont="1" applyBorder="1" applyAlignment="1">
      <alignment wrapText="1"/>
    </xf>
    <xf numFmtId="0" fontId="21" fillId="7" borderId="28" xfId="0" applyFont="1" applyFill="1" applyBorder="1" applyAlignment="1">
      <alignment wrapText="1"/>
    </xf>
    <xf numFmtId="0" fontId="11" fillId="0" borderId="28" xfId="0" applyFont="1" applyBorder="1" applyAlignment="1">
      <alignment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/>
    <xf numFmtId="0" fontId="7" fillId="0" borderId="0" xfId="0" applyFont="1" applyAlignment="1">
      <alignment horizontal="left"/>
    </xf>
    <xf numFmtId="0" fontId="3" fillId="0" borderId="21" xfId="0" applyFont="1" applyBorder="1" applyAlignment="1"/>
    <xf numFmtId="165" fontId="5" fillId="0" borderId="2" xfId="0" applyNumberFormat="1" applyFont="1" applyBorder="1" applyAlignment="1">
      <alignment horizontal="center"/>
    </xf>
    <xf numFmtId="0" fontId="11" fillId="7" borderId="20" xfId="0" applyFont="1" applyFill="1" applyBorder="1" applyAlignment="1">
      <alignment wrapText="1"/>
    </xf>
    <xf numFmtId="166" fontId="10" fillId="7" borderId="24" xfId="0" applyNumberFormat="1" applyFont="1" applyFill="1" applyBorder="1" applyAlignment="1">
      <alignment horizontal="left"/>
    </xf>
    <xf numFmtId="166" fontId="10" fillId="7" borderId="24" xfId="1" applyNumberFormat="1" applyFont="1" applyFill="1" applyBorder="1" applyAlignment="1"/>
    <xf numFmtId="166" fontId="10" fillId="7" borderId="24" xfId="0" applyNumberFormat="1" applyFont="1" applyFill="1" applyBorder="1" applyAlignment="1">
      <alignment horizontal="center"/>
    </xf>
    <xf numFmtId="166" fontId="10" fillId="7" borderId="25" xfId="1" applyNumberFormat="1" applyFont="1" applyFill="1" applyBorder="1" applyAlignment="1"/>
    <xf numFmtId="166" fontId="10" fillId="7" borderId="24" xfId="1" applyNumberFormat="1" applyFont="1" applyFill="1" applyBorder="1" applyAlignment="1">
      <alignment horizontal="left"/>
    </xf>
    <xf numFmtId="166" fontId="10" fillId="7" borderId="26" xfId="1" applyNumberFormat="1" applyFont="1" applyFill="1" applyBorder="1" applyAlignment="1"/>
    <xf numFmtId="166" fontId="10" fillId="7" borderId="26" xfId="0" applyNumberFormat="1" applyFont="1" applyFill="1" applyBorder="1" applyAlignment="1">
      <alignment horizontal="center"/>
    </xf>
    <xf numFmtId="166" fontId="11" fillId="0" borderId="3" xfId="0" applyNumberFormat="1" applyFont="1" applyFill="1" applyBorder="1" applyAlignment="1">
      <alignment horizontal="center"/>
    </xf>
    <xf numFmtId="166" fontId="11" fillId="0" borderId="24" xfId="0" applyNumberFormat="1" applyFont="1" applyBorder="1" applyAlignment="1">
      <alignment horizontal="center"/>
    </xf>
    <xf numFmtId="166" fontId="11" fillId="0" borderId="26" xfId="0" applyNumberFormat="1" applyFont="1" applyBorder="1" applyAlignment="1">
      <alignment horizontal="center"/>
    </xf>
    <xf numFmtId="166" fontId="11" fillId="3" borderId="24" xfId="0" applyNumberFormat="1" applyFont="1" applyFill="1" applyBorder="1" applyAlignment="1">
      <alignment horizontal="center"/>
    </xf>
    <xf numFmtId="0" fontId="3" fillId="2" borderId="8" xfId="0" applyNumberFormat="1" applyFont="1" applyFill="1" applyBorder="1" applyAlignment="1">
      <alignment horizontal="left"/>
    </xf>
    <xf numFmtId="0" fontId="3" fillId="2" borderId="4" xfId="0" applyNumberFormat="1" applyFont="1" applyFill="1" applyBorder="1" applyAlignment="1">
      <alignment horizontal="left"/>
    </xf>
    <xf numFmtId="0" fontId="3" fillId="0" borderId="5" xfId="0" applyNumberFormat="1" applyFont="1" applyBorder="1" applyAlignment="1"/>
    <xf numFmtId="0" fontId="3" fillId="0" borderId="29" xfId="0" applyNumberFormat="1" applyFont="1" applyBorder="1" applyAlignment="1"/>
    <xf numFmtId="0" fontId="18" fillId="2" borderId="17" xfId="0" applyNumberFormat="1" applyFont="1" applyFill="1" applyBorder="1" applyAlignment="1">
      <alignment horizontal="left"/>
    </xf>
    <xf numFmtId="1" fontId="18" fillId="2" borderId="20" xfId="0" applyNumberFormat="1" applyFont="1" applyFill="1" applyBorder="1" applyAlignment="1">
      <alignment horizontal="left"/>
    </xf>
    <xf numFmtId="0" fontId="9" fillId="0" borderId="2" xfId="0" applyNumberFormat="1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2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/>
    </xf>
    <xf numFmtId="0" fontId="5" fillId="0" borderId="2" xfId="0" applyNumberFormat="1" applyFont="1" applyBorder="1" applyAlignment="1"/>
    <xf numFmtId="0" fontId="6" fillId="0" borderId="10" xfId="0" applyFont="1" applyBorder="1" applyAlignment="1"/>
    <xf numFmtId="0" fontId="6" fillId="0" borderId="5" xfId="0" applyFont="1" applyBorder="1" applyAlignment="1"/>
    <xf numFmtId="0" fontId="6" fillId="0" borderId="11" xfId="0" applyFont="1" applyBorder="1" applyAlignment="1"/>
    <xf numFmtId="0" fontId="6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vertical="top" wrapText="1"/>
    </xf>
    <xf numFmtId="0" fontId="1" fillId="0" borderId="2" xfId="0" applyNumberFormat="1" applyFont="1" applyBorder="1" applyAlignment="1">
      <alignment vertical="top" wrapText="1"/>
    </xf>
    <xf numFmtId="0" fontId="3" fillId="0" borderId="8" xfId="0" applyNumberFormat="1" applyFont="1" applyBorder="1" applyAlignment="1">
      <alignment horizontal="left"/>
    </xf>
    <xf numFmtId="0" fontId="3" fillId="0" borderId="4" xfId="0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0" fontId="3" fillId="0" borderId="4" xfId="0" applyNumberFormat="1" applyFont="1" applyBorder="1" applyAlignment="1"/>
    <xf numFmtId="0" fontId="3" fillId="0" borderId="28" xfId="0" applyNumberFormat="1" applyFont="1" applyBorder="1" applyAlignment="1"/>
    <xf numFmtId="0" fontId="3" fillId="0" borderId="12" xfId="0" applyNumberFormat="1" applyFont="1" applyBorder="1" applyAlignment="1">
      <alignment horizontal="left"/>
    </xf>
    <xf numFmtId="0" fontId="3" fillId="0" borderId="6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14" fontId="7" fillId="0" borderId="6" xfId="0" applyNumberFormat="1" applyFont="1" applyBorder="1" applyAlignment="1">
      <alignment horizontal="left"/>
    </xf>
    <xf numFmtId="14" fontId="7" fillId="0" borderId="27" xfId="0" applyNumberFormat="1" applyFont="1" applyBorder="1" applyAlignment="1">
      <alignment horizontal="left"/>
    </xf>
    <xf numFmtId="0" fontId="3" fillId="2" borderId="28" xfId="0" applyNumberFormat="1" applyFont="1" applyFill="1" applyBorder="1" applyAlignment="1">
      <alignment horizontal="left"/>
    </xf>
    <xf numFmtId="0" fontId="22" fillId="8" borderId="4" xfId="0" applyFont="1" applyFill="1" applyBorder="1" applyAlignment="1">
      <alignment horizontal="center" wrapText="1"/>
    </xf>
    <xf numFmtId="0" fontId="22" fillId="8" borderId="20" xfId="0" applyFont="1" applyFill="1" applyBorder="1" applyAlignment="1">
      <alignment horizontal="center" wrapText="1"/>
    </xf>
    <xf numFmtId="0" fontId="22" fillId="8" borderId="4" xfId="0" applyFont="1" applyFill="1" applyBorder="1" applyAlignment="1">
      <alignment horizontal="center" wrapText="1"/>
    </xf>
    <xf numFmtId="0" fontId="22" fillId="8" borderId="28" xfId="0" applyFont="1" applyFill="1" applyBorder="1" applyAlignment="1">
      <alignment horizontal="center" wrapText="1"/>
    </xf>
    <xf numFmtId="0" fontId="10" fillId="16" borderId="30" xfId="0" applyFont="1" applyFill="1" applyBorder="1" applyAlignment="1">
      <alignment wrapText="1"/>
    </xf>
    <xf numFmtId="0" fontId="10" fillId="16" borderId="4" xfId="0" applyFont="1" applyFill="1" applyBorder="1" applyAlignment="1">
      <alignment wrapText="1"/>
    </xf>
    <xf numFmtId="0" fontId="10" fillId="16" borderId="8" xfId="0" applyFont="1" applyFill="1" applyBorder="1" applyAlignment="1">
      <alignment horizontal="center" wrapText="1"/>
    </xf>
    <xf numFmtId="0" fontId="11" fillId="16" borderId="20" xfId="0" applyFont="1" applyFill="1" applyBorder="1" applyAlignment="1">
      <alignment horizontal="left" wrapText="1"/>
    </xf>
    <xf numFmtId="0" fontId="11" fillId="16" borderId="4" xfId="0" applyFont="1" applyFill="1" applyBorder="1" applyAlignment="1">
      <alignment horizontal="left" wrapText="1"/>
    </xf>
    <xf numFmtId="0" fontId="11" fillId="16" borderId="28" xfId="0" applyFont="1" applyFill="1" applyBorder="1" applyAlignment="1">
      <alignment horizontal="left" wrapText="1"/>
    </xf>
    <xf numFmtId="0" fontId="11" fillId="0" borderId="31" xfId="0" applyFont="1" applyBorder="1" applyAlignment="1">
      <alignment wrapText="1"/>
    </xf>
    <xf numFmtId="0" fontId="11" fillId="0" borderId="32" xfId="0" applyFont="1" applyBorder="1" applyAlignment="1">
      <alignment wrapText="1"/>
    </xf>
    <xf numFmtId="0" fontId="11" fillId="0" borderId="33" xfId="0" applyFont="1" applyBorder="1" applyAlignment="1">
      <alignment wrapText="1"/>
    </xf>
    <xf numFmtId="44" fontId="11" fillId="0" borderId="34" xfId="1" applyFont="1" applyBorder="1" applyAlignment="1"/>
    <xf numFmtId="44" fontId="10" fillId="3" borderId="34" xfId="0" applyNumberFormat="1" applyFont="1" applyFill="1" applyBorder="1" applyAlignment="1">
      <alignment horizontal="center"/>
    </xf>
    <xf numFmtId="167" fontId="11" fillId="0" borderId="35" xfId="0" applyNumberFormat="1" applyFont="1" applyBorder="1" applyAlignment="1">
      <alignment wrapText="1"/>
    </xf>
    <xf numFmtId="1" fontId="11" fillId="3" borderId="8" xfId="0" applyNumberFormat="1" applyFont="1" applyFill="1" applyBorder="1" applyAlignment="1">
      <alignment horizontal="center"/>
    </xf>
    <xf numFmtId="1" fontId="11" fillId="3" borderId="20" xfId="0" applyNumberFormat="1" applyFont="1" applyFill="1" applyBorder="1" applyAlignment="1">
      <alignment horizontal="left"/>
    </xf>
    <xf numFmtId="1" fontId="11" fillId="3" borderId="4" xfId="0" applyNumberFormat="1" applyFont="1" applyFill="1" applyBorder="1" applyAlignment="1">
      <alignment horizontal="left"/>
    </xf>
    <xf numFmtId="1" fontId="11" fillId="3" borderId="28" xfId="0" applyNumberFormat="1" applyFont="1" applyFill="1" applyBorder="1" applyAlignment="1">
      <alignment horizontal="left"/>
    </xf>
    <xf numFmtId="44" fontId="11" fillId="0" borderId="24" xfId="0" applyNumberFormat="1" applyFont="1" applyBorder="1" applyAlignment="1">
      <alignment horizontal="center"/>
    </xf>
    <xf numFmtId="0" fontId="10" fillId="16" borderId="30" xfId="0" applyFont="1" applyFill="1" applyBorder="1" applyAlignment="1">
      <alignment vertical="center" wrapText="1"/>
    </xf>
    <xf numFmtId="0" fontId="10" fillId="16" borderId="4" xfId="0" applyFont="1" applyFill="1" applyBorder="1" applyAlignment="1">
      <alignment vertical="center" wrapText="1"/>
    </xf>
    <xf numFmtId="0" fontId="10" fillId="16" borderId="8" xfId="0" applyFont="1" applyFill="1" applyBorder="1" applyAlignment="1">
      <alignment horizontal="center" vertical="center" wrapText="1"/>
    </xf>
    <xf numFmtId="0" fontId="11" fillId="16" borderId="20" xfId="0" applyFont="1" applyFill="1" applyBorder="1" applyAlignment="1">
      <alignment horizontal="left" vertical="center" wrapText="1"/>
    </xf>
    <xf numFmtId="0" fontId="11" fillId="16" borderId="4" xfId="0" applyFont="1" applyFill="1" applyBorder="1" applyAlignment="1">
      <alignment horizontal="left" vertical="center" wrapText="1"/>
    </xf>
    <xf numFmtId="0" fontId="11" fillId="16" borderId="28" xfId="0" applyFont="1" applyFill="1" applyBorder="1" applyAlignment="1">
      <alignment horizontal="left" vertical="center" wrapText="1"/>
    </xf>
    <xf numFmtId="44" fontId="11" fillId="3" borderId="34" xfId="1" applyFont="1" applyFill="1" applyBorder="1" applyAlignment="1"/>
    <xf numFmtId="1" fontId="11" fillId="3" borderId="20" xfId="0" applyNumberFormat="1" applyFont="1" applyFill="1" applyBorder="1" applyAlignment="1">
      <alignment horizontal="center"/>
    </xf>
    <xf numFmtId="1" fontId="11" fillId="3" borderId="4" xfId="0" applyNumberFormat="1" applyFont="1" applyFill="1" applyBorder="1" applyAlignment="1">
      <alignment horizontal="center"/>
    </xf>
    <xf numFmtId="1" fontId="11" fillId="3" borderId="28" xfId="0" applyNumberFormat="1" applyFont="1" applyFill="1" applyBorder="1" applyAlignment="1">
      <alignment horizontal="center"/>
    </xf>
    <xf numFmtId="0" fontId="10" fillId="16" borderId="8" xfId="0" applyFont="1" applyFill="1" applyBorder="1" applyAlignment="1">
      <alignment wrapText="1"/>
    </xf>
    <xf numFmtId="0" fontId="10" fillId="16" borderId="28" xfId="0" applyFont="1" applyFill="1" applyBorder="1" applyAlignment="1">
      <alignment wrapText="1"/>
    </xf>
    <xf numFmtId="0" fontId="10" fillId="16" borderId="8" xfId="0" applyFont="1" applyFill="1" applyBorder="1" applyAlignment="1">
      <alignment wrapText="1"/>
    </xf>
    <xf numFmtId="0" fontId="11" fillId="16" borderId="4" xfId="0" applyFont="1" applyFill="1" applyBorder="1" applyAlignment="1">
      <alignment wrapText="1"/>
    </xf>
    <xf numFmtId="0" fontId="11" fillId="16" borderId="24" xfId="0" applyFont="1" applyFill="1" applyBorder="1" applyAlignment="1">
      <alignment wrapText="1"/>
    </xf>
    <xf numFmtId="44" fontId="11" fillId="3" borderId="33" xfId="1" applyFont="1" applyFill="1" applyBorder="1" applyAlignment="1"/>
  </cellXfs>
  <cellStyles count="170">
    <cellStyle name="Lien hypertexte" xfId="114" builtinId="8" hidden="1"/>
    <cellStyle name="Lien hypertexte" xfId="94" builtinId="8" hidden="1"/>
    <cellStyle name="Lien hypertexte" xfId="126" builtinId="8" hidden="1"/>
    <cellStyle name="Lien hypertexte" xfId="100" builtinId="8" hidden="1"/>
    <cellStyle name="Lien hypertexte" xfId="108" builtinId="8" hidden="1"/>
    <cellStyle name="Lien hypertexte" xfId="162" builtinId="8" hidden="1"/>
    <cellStyle name="Lien hypertexte" xfId="118" builtinId="8" hidden="1"/>
    <cellStyle name="Lien hypertexte" xfId="148" builtinId="8" hidden="1"/>
    <cellStyle name="Lien hypertexte" xfId="38" builtinId="8" hidden="1"/>
    <cellStyle name="Lien hypertexte" xfId="52" builtinId="8" hidden="1"/>
    <cellStyle name="Lien hypertexte" xfId="160" builtinId="8" hidden="1"/>
    <cellStyle name="Lien hypertexte" xfId="40" builtinId="8" hidden="1"/>
    <cellStyle name="Lien hypertexte" xfId="154" builtinId="8" hidden="1"/>
    <cellStyle name="Lien hypertexte" xfId="92" builtinId="8" hidden="1"/>
    <cellStyle name="Lien hypertexte" xfId="168" builtinId="8" hidden="1"/>
    <cellStyle name="Lien hypertexte" xfId="152" builtinId="8" hidden="1"/>
    <cellStyle name="Lien hypertexte" xfId="2" builtinId="8" hidden="1"/>
    <cellStyle name="Lien hypertexte" xfId="120" builtinId="8" hidden="1"/>
    <cellStyle name="Lien hypertexte" xfId="90" builtinId="8" hidden="1"/>
    <cellStyle name="Lien hypertexte" xfId="34" builtinId="8" hidden="1"/>
    <cellStyle name="Lien hypertexte" xfId="140" builtinId="8" hidden="1"/>
    <cellStyle name="Lien hypertexte" xfId="142" builtinId="8" hidden="1"/>
    <cellStyle name="Lien hypertexte" xfId="30" builtinId="8" hidden="1"/>
    <cellStyle name="Lien hypertexte" xfId="104" builtinId="8" hidden="1"/>
    <cellStyle name="Lien hypertexte" xfId="158" builtinId="8" hidden="1"/>
    <cellStyle name="Lien hypertexte" xfId="164" builtinId="8" hidden="1"/>
    <cellStyle name="Lien hypertexte" xfId="138" builtinId="8" hidden="1"/>
    <cellStyle name="Lien hypertexte" xfId="146" builtinId="8" hidden="1"/>
    <cellStyle name="Lien hypertexte" xfId="24" builtinId="8" hidden="1"/>
    <cellStyle name="Lien hypertexte" xfId="134" builtinId="8" hidden="1"/>
    <cellStyle name="Lien hypertexte" xfId="98" builtinId="8" hidden="1"/>
    <cellStyle name="Lien hypertexte" xfId="156" builtinId="8" hidden="1"/>
    <cellStyle name="Lien hypertexte" xfId="20" builtinId="8" hidden="1"/>
    <cellStyle name="Lien hypertexte" xfId="32" builtinId="8" hidden="1"/>
    <cellStyle name="Lien hypertexte" xfId="132" builtinId="8" hidden="1"/>
    <cellStyle name="Lien hypertexte" xfId="82" builtinId="8" hidden="1"/>
    <cellStyle name="Lien hypertexte" xfId="166" builtinId="8" hidden="1"/>
    <cellStyle name="Lien hypertexte" xfId="44" builtinId="8" hidden="1"/>
    <cellStyle name="Lien hypertexte" xfId="58" builtinId="8" hidden="1"/>
    <cellStyle name="Lien hypertexte" xfId="56" builtinId="8" hidden="1"/>
    <cellStyle name="Lien hypertexte" xfId="136" builtinId="8" hidden="1"/>
    <cellStyle name="Lien hypertexte" xfId="4" builtinId="8" hidden="1"/>
    <cellStyle name="Lien hypertexte" xfId="102" builtinId="8" hidden="1"/>
    <cellStyle name="Lien hypertexte" xfId="42" builtinId="8" hidden="1"/>
    <cellStyle name="Lien hypertexte" xfId="130" builtinId="8" hidden="1"/>
    <cellStyle name="Lien hypertexte" xfId="70" builtinId="8" hidden="1"/>
    <cellStyle name="Lien hypertexte" xfId="26" builtinId="8" hidden="1"/>
    <cellStyle name="Lien hypertexte" xfId="8" builtinId="8" hidden="1"/>
    <cellStyle name="Lien hypertexte" xfId="116" builtinId="8" hidden="1"/>
    <cellStyle name="Lien hypertexte" xfId="64" builtinId="8" hidden="1"/>
    <cellStyle name="Lien hypertexte" xfId="48" builtinId="8" hidden="1"/>
    <cellStyle name="Lien hypertexte" xfId="144" builtinId="8" hidden="1"/>
    <cellStyle name="Lien hypertexte" xfId="124" builtinId="8" hidden="1"/>
    <cellStyle name="Lien hypertexte" xfId="68" builtinId="8" hidden="1"/>
    <cellStyle name="Lien hypertexte" xfId="16" builtinId="8" hidden="1"/>
    <cellStyle name="Lien hypertexte" xfId="46" builtinId="8" hidden="1"/>
    <cellStyle name="Lien hypertexte" xfId="150" builtinId="8" hidden="1"/>
    <cellStyle name="Lien hypertexte" xfId="18" builtinId="8" hidden="1"/>
    <cellStyle name="Lien hypertexte" xfId="110" builtinId="8" hidden="1"/>
    <cellStyle name="Lien hypertexte" xfId="50" builtinId="8" hidden="1"/>
    <cellStyle name="Lien hypertexte" xfId="106" builtinId="8" hidden="1"/>
    <cellStyle name="Lien hypertexte" xfId="80" builtinId="8" hidden="1"/>
    <cellStyle name="Lien hypertexte" xfId="78" builtinId="8" hidden="1"/>
    <cellStyle name="Lien hypertexte" xfId="62" builtinId="8" hidden="1"/>
    <cellStyle name="Lien hypertexte" xfId="74" builtinId="8" hidden="1"/>
    <cellStyle name="Lien hypertexte" xfId="112" builtinId="8" hidden="1"/>
    <cellStyle name="Lien hypertexte" xfId="128" builtinId="8" hidden="1"/>
    <cellStyle name="Lien hypertexte" xfId="60" builtinId="8" hidden="1"/>
    <cellStyle name="Lien hypertexte" xfId="84" builtinId="8" hidden="1"/>
    <cellStyle name="Lien hypertexte" xfId="28" builtinId="8" hidden="1"/>
    <cellStyle name="Lien hypertexte" xfId="122" builtinId="8" hidden="1"/>
    <cellStyle name="Lien hypertexte" xfId="88" builtinId="8" hidden="1"/>
    <cellStyle name="Lien hypertexte" xfId="66" builtinId="8" hidden="1"/>
    <cellStyle name="Lien hypertexte" xfId="54" builtinId="8" hidden="1"/>
    <cellStyle name="Lien hypertexte" xfId="10" builtinId="8" hidden="1"/>
    <cellStyle name="Lien hypertexte" xfId="72" builtinId="8" hidden="1"/>
    <cellStyle name="Lien hypertexte" xfId="36" builtinId="8" hidden="1"/>
    <cellStyle name="Lien hypertexte" xfId="86" builtinId="8" hidden="1"/>
    <cellStyle name="Lien hypertexte" xfId="96" builtinId="8" hidden="1"/>
    <cellStyle name="Lien hypertexte" xfId="6" builtinId="8" hidden="1"/>
    <cellStyle name="Lien hypertexte" xfId="22" builtinId="8" hidden="1"/>
    <cellStyle name="Lien hypertexte" xfId="14" builtinId="8" hidden="1"/>
    <cellStyle name="Lien hypertexte" xfId="12" builtinId="8" hidden="1"/>
    <cellStyle name="Lien hypertexte" xfId="76" builtinId="8" hidden="1"/>
    <cellStyle name="Lien hypertexte visité" xfId="81" builtinId="9" hidden="1"/>
    <cellStyle name="Lien hypertexte visité" xfId="123" builtinId="9" hidden="1"/>
    <cellStyle name="Lien hypertexte visité" xfId="87" builtinId="9" hidden="1"/>
    <cellStyle name="Lien hypertexte visité" xfId="167" builtinId="9" hidden="1"/>
    <cellStyle name="Lien hypertexte visité" xfId="93" builtinId="9" hidden="1"/>
    <cellStyle name="Lien hypertexte visité" xfId="37" builtinId="9" hidden="1"/>
    <cellStyle name="Lien hypertexte visité" xfId="115" builtinId="9" hidden="1"/>
    <cellStyle name="Lien hypertexte visité" xfId="157" builtinId="9" hidden="1"/>
    <cellStyle name="Lien hypertexte visité" xfId="139" builtinId="9" hidden="1"/>
    <cellStyle name="Lien hypertexte visité" xfId="119" builtinId="9" hidden="1"/>
    <cellStyle name="Lien hypertexte visité" xfId="65" builtinId="9" hidden="1"/>
    <cellStyle name="Lien hypertexte visité" xfId="117" builtinId="9" hidden="1"/>
    <cellStyle name="Lien hypertexte visité" xfId="55" builtinId="9" hidden="1"/>
    <cellStyle name="Lien hypertexte visité" xfId="31" builtinId="9" hidden="1"/>
    <cellStyle name="Lien hypertexte visité" xfId="97" builtinId="9" hidden="1"/>
    <cellStyle name="Lien hypertexte visité" xfId="49" builtinId="9" hidden="1"/>
    <cellStyle name="Lien hypertexte visité" xfId="23" builtinId="9" hidden="1"/>
    <cellStyle name="Lien hypertexte visité" xfId="103" builtinId="9" hidden="1"/>
    <cellStyle name="Lien hypertexte visité" xfId="109" builtinId="9" hidden="1"/>
    <cellStyle name="Lien hypertexte visité" xfId="143" builtinId="9" hidden="1"/>
    <cellStyle name="Lien hypertexte visité" xfId="165" builtinId="9" hidden="1"/>
    <cellStyle name="Lien hypertexte visité" xfId="155" builtinId="9" hidden="1"/>
    <cellStyle name="Lien hypertexte visité" xfId="163" builtinId="9" hidden="1"/>
    <cellStyle name="Lien hypertexte visité" xfId="63" builtinId="9" hidden="1"/>
    <cellStyle name="Lien hypertexte visité" xfId="141" builtinId="9" hidden="1"/>
    <cellStyle name="Lien hypertexte visité" xfId="13" builtinId="9" hidden="1"/>
    <cellStyle name="Lien hypertexte visité" xfId="53" builtinId="9" hidden="1"/>
    <cellStyle name="Lien hypertexte visité" xfId="51" builtinId="9" hidden="1"/>
    <cellStyle name="Lien hypertexte visité" xfId="91" builtinId="9" hidden="1"/>
    <cellStyle name="Lien hypertexte visité" xfId="113" builtinId="9" hidden="1"/>
    <cellStyle name="Lien hypertexte visité" xfId="3" builtinId="9" hidden="1"/>
    <cellStyle name="Lien hypertexte visité" xfId="17" builtinId="9" hidden="1"/>
    <cellStyle name="Lien hypertexte visité" xfId="61" builtinId="9" hidden="1"/>
    <cellStyle name="Lien hypertexte visité" xfId="153" builtinId="9" hidden="1"/>
    <cellStyle name="Lien hypertexte visité" xfId="105" builtinId="9" hidden="1"/>
    <cellStyle name="Lien hypertexte visité" xfId="145" builtinId="9" hidden="1"/>
    <cellStyle name="Lien hypertexte visité" xfId="133" builtinId="9" hidden="1"/>
    <cellStyle name="Lien hypertexte visité" xfId="151" builtinId="9" hidden="1"/>
    <cellStyle name="Lien hypertexte visité" xfId="7" builtinId="9" hidden="1"/>
    <cellStyle name="Lien hypertexte visité" xfId="131" builtinId="9" hidden="1"/>
    <cellStyle name="Lien hypertexte visité" xfId="25" builtinId="9" hidden="1"/>
    <cellStyle name="Lien hypertexte visité" xfId="71" builtinId="9" hidden="1"/>
    <cellStyle name="Lien hypertexte visité" xfId="95" builtinId="9" hidden="1"/>
    <cellStyle name="Lien hypertexte visité" xfId="75" builtinId="9" hidden="1"/>
    <cellStyle name="Lien hypertexte visité" xfId="99" builtinId="9" hidden="1"/>
    <cellStyle name="Lien hypertexte visité" xfId="129" builtinId="9" hidden="1"/>
    <cellStyle name="Lien hypertexte visité" xfId="127" builtinId="9" hidden="1"/>
    <cellStyle name="Lien hypertexte visité" xfId="79" builtinId="9" hidden="1"/>
    <cellStyle name="Lien hypertexte visité" xfId="67" builtinId="9" hidden="1"/>
    <cellStyle name="Lien hypertexte visité" xfId="35" builtinId="9" hidden="1"/>
    <cellStyle name="Lien hypertexte visité" xfId="41" builtinId="9" hidden="1"/>
    <cellStyle name="Lien hypertexte visité" xfId="39" builtinId="9" hidden="1"/>
    <cellStyle name="Lien hypertexte visité" xfId="161" builtinId="9" hidden="1"/>
    <cellStyle name="Lien hypertexte visité" xfId="9" builtinId="9" hidden="1"/>
    <cellStyle name="Lien hypertexte visité" xfId="135" builtinId="9" hidden="1"/>
    <cellStyle name="Lien hypertexte visité" xfId="169" builtinId="9" hidden="1"/>
    <cellStyle name="Lien hypertexte visité" xfId="77" builtinId="9" hidden="1"/>
    <cellStyle name="Lien hypertexte visité" xfId="27" builtinId="9" hidden="1"/>
    <cellStyle name="Lien hypertexte visité" xfId="121" builtinId="9" hidden="1"/>
    <cellStyle name="Lien hypertexte visité" xfId="137" builtinId="9" hidden="1"/>
    <cellStyle name="Lien hypertexte visité" xfId="159" builtinId="9" hidden="1"/>
    <cellStyle name="Lien hypertexte visité" xfId="59" builtinId="9" hidden="1"/>
    <cellStyle name="Lien hypertexte visité" xfId="29" builtinId="9" hidden="1"/>
    <cellStyle name="Lien hypertexte visité" xfId="43" builtinId="9" hidden="1"/>
    <cellStyle name="Lien hypertexte visité" xfId="19" builtinId="9" hidden="1"/>
    <cellStyle name="Lien hypertexte visité" xfId="57" builtinId="9" hidden="1"/>
    <cellStyle name="Lien hypertexte visité" xfId="89" builtinId="9" hidden="1"/>
    <cellStyle name="Lien hypertexte visité" xfId="5" builtinId="9" hidden="1"/>
    <cellStyle name="Lien hypertexte visité" xfId="45" builtinId="9" hidden="1"/>
    <cellStyle name="Lien hypertexte visité" xfId="69" builtinId="9" hidden="1"/>
    <cellStyle name="Lien hypertexte visité" xfId="83" builtinId="9" hidden="1"/>
    <cellStyle name="Lien hypertexte visité" xfId="33" builtinId="9" hidden="1"/>
    <cellStyle name="Lien hypertexte visité" xfId="147" builtinId="9" hidden="1"/>
    <cellStyle name="Lien hypertexte visité" xfId="149" builtinId="9" hidden="1"/>
    <cellStyle name="Lien hypertexte visité" xfId="21" builtinId="9" hidden="1"/>
    <cellStyle name="Lien hypertexte visité" xfId="85" builtinId="9" hidden="1"/>
    <cellStyle name="Lien hypertexte visité" xfId="111" builtinId="9" hidden="1"/>
    <cellStyle name="Lien hypertexte visité" xfId="15" builtinId="9" hidden="1"/>
    <cellStyle name="Lien hypertexte visité" xfId="11" builtinId="9" hidden="1"/>
    <cellStyle name="Lien hypertexte visité" xfId="125" builtinId="9" hidden="1"/>
    <cellStyle name="Lien hypertexte visité" xfId="101" builtinId="9" hidden="1"/>
    <cellStyle name="Lien hypertexte visité" xfId="73" builtinId="9" hidden="1"/>
    <cellStyle name="Lien hypertexte visité" xfId="107" builtinId="9" hidden="1"/>
    <cellStyle name="Lien hypertexte visité" xfId="47" builtinId="9" hidden="1"/>
    <cellStyle name="Monétaire" xfId="1" builtinId="4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15151"/>
      <rgbColor rgb="FFAAAAAA"/>
      <rgbColor rgb="FFC0C0C0"/>
      <rgbColor rgb="FF7F7F7F"/>
      <rgbColor rgb="FFFEFEFE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7</xdr:row>
      <xdr:rowOff>208643</xdr:rowOff>
    </xdr:from>
    <xdr:to>
      <xdr:col>10</xdr:col>
      <xdr:colOff>369764</xdr:colOff>
      <xdr:row>11</xdr:row>
      <xdr:rowOff>196248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8428" y="1986643"/>
          <a:ext cx="4444551" cy="1003605"/>
        </a:xfrm>
        <a:prstGeom prst="rect">
          <a:avLst/>
        </a:prstGeom>
      </xdr:spPr>
    </xdr:pic>
    <xdr:clientData/>
  </xdr:twoCellAnchor>
  <xdr:twoCellAnchor>
    <xdr:from>
      <xdr:col>2</xdr:col>
      <xdr:colOff>13845</xdr:colOff>
      <xdr:row>35</xdr:row>
      <xdr:rowOff>11459</xdr:rowOff>
    </xdr:from>
    <xdr:to>
      <xdr:col>2</xdr:col>
      <xdr:colOff>338040</xdr:colOff>
      <xdr:row>35</xdr:row>
      <xdr:rowOff>233723</xdr:rowOff>
    </xdr:to>
    <xdr:pic>
      <xdr:nvPicPr>
        <xdr:cNvPr id="42" name="Picture 53">
          <a:extLst>
            <a:ext uri="{FF2B5EF4-FFF2-40B4-BE49-F238E27FC236}">
              <a16:creationId xmlns:a16="http://schemas.microsoft.com/office/drawing/2014/main" id="{11F69795-7BDA-0B48-A0A8-9C05F00B4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4950" y="9168827"/>
          <a:ext cx="324195" cy="222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13845</xdr:colOff>
      <xdr:row>36</xdr:row>
      <xdr:rowOff>18368</xdr:rowOff>
    </xdr:from>
    <xdr:to>
      <xdr:col>2</xdr:col>
      <xdr:colOff>338040</xdr:colOff>
      <xdr:row>37</xdr:row>
      <xdr:rowOff>0</xdr:rowOff>
    </xdr:to>
    <xdr:pic>
      <xdr:nvPicPr>
        <xdr:cNvPr id="43" name="Picture 53">
          <a:extLst>
            <a:ext uri="{FF2B5EF4-FFF2-40B4-BE49-F238E27FC236}">
              <a16:creationId xmlns:a16="http://schemas.microsoft.com/office/drawing/2014/main" id="{50A6E0A6-54FF-8540-A908-331E12D0D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4950" y="9416368"/>
          <a:ext cx="324195" cy="222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13845</xdr:colOff>
      <xdr:row>37</xdr:row>
      <xdr:rowOff>18367</xdr:rowOff>
    </xdr:from>
    <xdr:to>
      <xdr:col>2</xdr:col>
      <xdr:colOff>338040</xdr:colOff>
      <xdr:row>38</xdr:row>
      <xdr:rowOff>0</xdr:rowOff>
    </xdr:to>
    <xdr:pic>
      <xdr:nvPicPr>
        <xdr:cNvPr id="44" name="Picture 53">
          <a:extLst>
            <a:ext uri="{FF2B5EF4-FFF2-40B4-BE49-F238E27FC236}">
              <a16:creationId xmlns:a16="http://schemas.microsoft.com/office/drawing/2014/main" id="{EB1D76C2-3550-AD4B-8EB5-0BC467C43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4950" y="9656999"/>
          <a:ext cx="324195" cy="222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13845</xdr:colOff>
      <xdr:row>38</xdr:row>
      <xdr:rowOff>18368</xdr:rowOff>
    </xdr:from>
    <xdr:to>
      <xdr:col>2</xdr:col>
      <xdr:colOff>338040</xdr:colOff>
      <xdr:row>39</xdr:row>
      <xdr:rowOff>0</xdr:rowOff>
    </xdr:to>
    <xdr:pic>
      <xdr:nvPicPr>
        <xdr:cNvPr id="45" name="Picture 53">
          <a:extLst>
            <a:ext uri="{FF2B5EF4-FFF2-40B4-BE49-F238E27FC236}">
              <a16:creationId xmlns:a16="http://schemas.microsoft.com/office/drawing/2014/main" id="{74DF202A-6BB2-5D4B-B5EC-02CF364F4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4950" y="9897631"/>
          <a:ext cx="324195" cy="222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13845</xdr:colOff>
      <xdr:row>39</xdr:row>
      <xdr:rowOff>18367</xdr:rowOff>
    </xdr:from>
    <xdr:to>
      <xdr:col>2</xdr:col>
      <xdr:colOff>338040</xdr:colOff>
      <xdr:row>39</xdr:row>
      <xdr:rowOff>240631</xdr:rowOff>
    </xdr:to>
    <xdr:pic>
      <xdr:nvPicPr>
        <xdr:cNvPr id="46" name="Picture 53">
          <a:extLst>
            <a:ext uri="{FF2B5EF4-FFF2-40B4-BE49-F238E27FC236}">
              <a16:creationId xmlns:a16="http://schemas.microsoft.com/office/drawing/2014/main" id="{AE38FEEE-42B7-6446-B5F1-152359629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4950" y="10138262"/>
          <a:ext cx="324195" cy="222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13845</xdr:colOff>
      <xdr:row>40</xdr:row>
      <xdr:rowOff>18368</xdr:rowOff>
    </xdr:from>
    <xdr:to>
      <xdr:col>2</xdr:col>
      <xdr:colOff>338040</xdr:colOff>
      <xdr:row>41</xdr:row>
      <xdr:rowOff>0</xdr:rowOff>
    </xdr:to>
    <xdr:pic>
      <xdr:nvPicPr>
        <xdr:cNvPr id="47" name="Picture 53">
          <a:extLst>
            <a:ext uri="{FF2B5EF4-FFF2-40B4-BE49-F238E27FC236}">
              <a16:creationId xmlns:a16="http://schemas.microsoft.com/office/drawing/2014/main" id="{4FAEA762-C6A5-C345-BF31-389510063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4950" y="10378894"/>
          <a:ext cx="324195" cy="222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13845</xdr:colOff>
      <xdr:row>41</xdr:row>
      <xdr:rowOff>18367</xdr:rowOff>
    </xdr:from>
    <xdr:to>
      <xdr:col>2</xdr:col>
      <xdr:colOff>338040</xdr:colOff>
      <xdr:row>41</xdr:row>
      <xdr:rowOff>240631</xdr:rowOff>
    </xdr:to>
    <xdr:pic>
      <xdr:nvPicPr>
        <xdr:cNvPr id="48" name="Picture 53">
          <a:extLst>
            <a:ext uri="{FF2B5EF4-FFF2-40B4-BE49-F238E27FC236}">
              <a16:creationId xmlns:a16="http://schemas.microsoft.com/office/drawing/2014/main" id="{21A75988-C705-1F43-8AD9-1F620A137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4950" y="10619525"/>
          <a:ext cx="324195" cy="222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13845</xdr:colOff>
      <xdr:row>42</xdr:row>
      <xdr:rowOff>18368</xdr:rowOff>
    </xdr:from>
    <xdr:to>
      <xdr:col>2</xdr:col>
      <xdr:colOff>338040</xdr:colOff>
      <xdr:row>43</xdr:row>
      <xdr:rowOff>0</xdr:rowOff>
    </xdr:to>
    <xdr:pic>
      <xdr:nvPicPr>
        <xdr:cNvPr id="49" name="Picture 53">
          <a:extLst>
            <a:ext uri="{FF2B5EF4-FFF2-40B4-BE49-F238E27FC236}">
              <a16:creationId xmlns:a16="http://schemas.microsoft.com/office/drawing/2014/main" id="{E9D85609-2E6F-F74B-8874-AB090949D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4950" y="10860157"/>
          <a:ext cx="324195" cy="222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13845</xdr:colOff>
      <xdr:row>43</xdr:row>
      <xdr:rowOff>18368</xdr:rowOff>
    </xdr:from>
    <xdr:to>
      <xdr:col>2</xdr:col>
      <xdr:colOff>338040</xdr:colOff>
      <xdr:row>44</xdr:row>
      <xdr:rowOff>0</xdr:rowOff>
    </xdr:to>
    <xdr:pic>
      <xdr:nvPicPr>
        <xdr:cNvPr id="50" name="Picture 53">
          <a:extLst>
            <a:ext uri="{FF2B5EF4-FFF2-40B4-BE49-F238E27FC236}">
              <a16:creationId xmlns:a16="http://schemas.microsoft.com/office/drawing/2014/main" id="{84ACAFDD-7516-0548-99DF-1B819215F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4950" y="11100789"/>
          <a:ext cx="324195" cy="222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13845</xdr:colOff>
      <xdr:row>44</xdr:row>
      <xdr:rowOff>18367</xdr:rowOff>
    </xdr:from>
    <xdr:to>
      <xdr:col>2</xdr:col>
      <xdr:colOff>338040</xdr:colOff>
      <xdr:row>45</xdr:row>
      <xdr:rowOff>0</xdr:rowOff>
    </xdr:to>
    <xdr:pic>
      <xdr:nvPicPr>
        <xdr:cNvPr id="51" name="Picture 53">
          <a:extLst>
            <a:ext uri="{FF2B5EF4-FFF2-40B4-BE49-F238E27FC236}">
              <a16:creationId xmlns:a16="http://schemas.microsoft.com/office/drawing/2014/main" id="{BD1789FD-5F4F-714D-A25D-895C93478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4950" y="11341420"/>
          <a:ext cx="324195" cy="222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13845</xdr:colOff>
      <xdr:row>45</xdr:row>
      <xdr:rowOff>18368</xdr:rowOff>
    </xdr:from>
    <xdr:to>
      <xdr:col>2</xdr:col>
      <xdr:colOff>338040</xdr:colOff>
      <xdr:row>46</xdr:row>
      <xdr:rowOff>0</xdr:rowOff>
    </xdr:to>
    <xdr:pic>
      <xdr:nvPicPr>
        <xdr:cNvPr id="52" name="Picture 53">
          <a:extLst>
            <a:ext uri="{FF2B5EF4-FFF2-40B4-BE49-F238E27FC236}">
              <a16:creationId xmlns:a16="http://schemas.microsoft.com/office/drawing/2014/main" id="{F15BB347-A325-1841-83CB-24EBDCFE6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4950" y="11582052"/>
          <a:ext cx="324195" cy="222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13845</xdr:colOff>
      <xdr:row>46</xdr:row>
      <xdr:rowOff>18367</xdr:rowOff>
    </xdr:from>
    <xdr:to>
      <xdr:col>2</xdr:col>
      <xdr:colOff>338040</xdr:colOff>
      <xdr:row>46</xdr:row>
      <xdr:rowOff>240631</xdr:rowOff>
    </xdr:to>
    <xdr:pic>
      <xdr:nvPicPr>
        <xdr:cNvPr id="53" name="Picture 53">
          <a:extLst>
            <a:ext uri="{FF2B5EF4-FFF2-40B4-BE49-F238E27FC236}">
              <a16:creationId xmlns:a16="http://schemas.microsoft.com/office/drawing/2014/main" id="{9D1B8846-6173-D84D-9577-D731ABB9B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4950" y="11822683"/>
          <a:ext cx="324195" cy="222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13845</xdr:colOff>
      <xdr:row>47</xdr:row>
      <xdr:rowOff>18368</xdr:rowOff>
    </xdr:from>
    <xdr:to>
      <xdr:col>2</xdr:col>
      <xdr:colOff>338040</xdr:colOff>
      <xdr:row>48</xdr:row>
      <xdr:rowOff>0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id="{7AD18C4A-BC2A-2E4C-A02C-ED5EC3C2F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4950" y="12063315"/>
          <a:ext cx="324195" cy="222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13845</xdr:colOff>
      <xdr:row>48</xdr:row>
      <xdr:rowOff>18368</xdr:rowOff>
    </xdr:from>
    <xdr:to>
      <xdr:col>2</xdr:col>
      <xdr:colOff>338040</xdr:colOff>
      <xdr:row>49</xdr:row>
      <xdr:rowOff>0</xdr:rowOff>
    </xdr:to>
    <xdr:pic>
      <xdr:nvPicPr>
        <xdr:cNvPr id="55" name="Picture 53">
          <a:extLst>
            <a:ext uri="{FF2B5EF4-FFF2-40B4-BE49-F238E27FC236}">
              <a16:creationId xmlns:a16="http://schemas.microsoft.com/office/drawing/2014/main" id="{6A1E153C-6B59-4D4C-ADF6-C0178520F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4950" y="12303947"/>
          <a:ext cx="324195" cy="222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12508</xdr:colOff>
      <xdr:row>76</xdr:row>
      <xdr:rowOff>10347</xdr:rowOff>
    </xdr:from>
    <xdr:to>
      <xdr:col>2</xdr:col>
      <xdr:colOff>336703</xdr:colOff>
      <xdr:row>76</xdr:row>
      <xdr:rowOff>232611</xdr:rowOff>
    </xdr:to>
    <xdr:pic>
      <xdr:nvPicPr>
        <xdr:cNvPr id="56" name="Picture 53">
          <a:extLst>
            <a:ext uri="{FF2B5EF4-FFF2-40B4-BE49-F238E27FC236}">
              <a16:creationId xmlns:a16="http://schemas.microsoft.com/office/drawing/2014/main" id="{08B37772-6E63-4B4A-80A6-6B9D2EDC7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3613" y="19033610"/>
          <a:ext cx="324195" cy="222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12508</xdr:colOff>
      <xdr:row>77</xdr:row>
      <xdr:rowOff>18367</xdr:rowOff>
    </xdr:from>
    <xdr:to>
      <xdr:col>2</xdr:col>
      <xdr:colOff>336703</xdr:colOff>
      <xdr:row>77</xdr:row>
      <xdr:rowOff>240631</xdr:rowOff>
    </xdr:to>
    <xdr:pic>
      <xdr:nvPicPr>
        <xdr:cNvPr id="57" name="Picture 53">
          <a:extLst>
            <a:ext uri="{FF2B5EF4-FFF2-40B4-BE49-F238E27FC236}">
              <a16:creationId xmlns:a16="http://schemas.microsoft.com/office/drawing/2014/main" id="{B32F08EF-CBC4-BF41-AD3D-9855E7F33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3613" y="19282262"/>
          <a:ext cx="324195" cy="222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12508</xdr:colOff>
      <xdr:row>78</xdr:row>
      <xdr:rowOff>18368</xdr:rowOff>
    </xdr:from>
    <xdr:to>
      <xdr:col>2</xdr:col>
      <xdr:colOff>336703</xdr:colOff>
      <xdr:row>79</xdr:row>
      <xdr:rowOff>0</xdr:rowOff>
    </xdr:to>
    <xdr:pic>
      <xdr:nvPicPr>
        <xdr:cNvPr id="58" name="Picture 53">
          <a:extLst>
            <a:ext uri="{FF2B5EF4-FFF2-40B4-BE49-F238E27FC236}">
              <a16:creationId xmlns:a16="http://schemas.microsoft.com/office/drawing/2014/main" id="{2A418E43-F470-C440-86F8-990CB2A4D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3613" y="19522894"/>
          <a:ext cx="324195" cy="222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12508</xdr:colOff>
      <xdr:row>79</xdr:row>
      <xdr:rowOff>18367</xdr:rowOff>
    </xdr:from>
    <xdr:to>
      <xdr:col>2</xdr:col>
      <xdr:colOff>336703</xdr:colOff>
      <xdr:row>79</xdr:row>
      <xdr:rowOff>240631</xdr:rowOff>
    </xdr:to>
    <xdr:pic>
      <xdr:nvPicPr>
        <xdr:cNvPr id="59" name="Picture 53">
          <a:extLst>
            <a:ext uri="{FF2B5EF4-FFF2-40B4-BE49-F238E27FC236}">
              <a16:creationId xmlns:a16="http://schemas.microsoft.com/office/drawing/2014/main" id="{C28601FF-0F40-CC4F-BDBC-346D4D8E8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3613" y="19763525"/>
          <a:ext cx="324195" cy="222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12508</xdr:colOff>
      <xdr:row>80</xdr:row>
      <xdr:rowOff>18368</xdr:rowOff>
    </xdr:from>
    <xdr:to>
      <xdr:col>2</xdr:col>
      <xdr:colOff>336703</xdr:colOff>
      <xdr:row>81</xdr:row>
      <xdr:rowOff>0</xdr:rowOff>
    </xdr:to>
    <xdr:pic>
      <xdr:nvPicPr>
        <xdr:cNvPr id="60" name="Picture 53">
          <a:extLst>
            <a:ext uri="{FF2B5EF4-FFF2-40B4-BE49-F238E27FC236}">
              <a16:creationId xmlns:a16="http://schemas.microsoft.com/office/drawing/2014/main" id="{E1A4F849-237C-0D4B-BBC4-C8466318A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3613" y="20004157"/>
          <a:ext cx="324195" cy="222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12508</xdr:colOff>
      <xdr:row>81</xdr:row>
      <xdr:rowOff>18368</xdr:rowOff>
    </xdr:from>
    <xdr:to>
      <xdr:col>2</xdr:col>
      <xdr:colOff>336703</xdr:colOff>
      <xdr:row>82</xdr:row>
      <xdr:rowOff>0</xdr:rowOff>
    </xdr:to>
    <xdr:pic>
      <xdr:nvPicPr>
        <xdr:cNvPr id="61" name="Picture 53">
          <a:extLst>
            <a:ext uri="{FF2B5EF4-FFF2-40B4-BE49-F238E27FC236}">
              <a16:creationId xmlns:a16="http://schemas.microsoft.com/office/drawing/2014/main" id="{35DA6CCF-CF5D-E348-B5F1-B1FF6987F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3613" y="20244789"/>
          <a:ext cx="324195" cy="222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12508</xdr:colOff>
      <xdr:row>102</xdr:row>
      <xdr:rowOff>18368</xdr:rowOff>
    </xdr:from>
    <xdr:to>
      <xdr:col>2</xdr:col>
      <xdr:colOff>336703</xdr:colOff>
      <xdr:row>103</xdr:row>
      <xdr:rowOff>0</xdr:rowOff>
    </xdr:to>
    <xdr:pic>
      <xdr:nvPicPr>
        <xdr:cNvPr id="62" name="Picture 53">
          <a:extLst>
            <a:ext uri="{FF2B5EF4-FFF2-40B4-BE49-F238E27FC236}">
              <a16:creationId xmlns:a16="http://schemas.microsoft.com/office/drawing/2014/main" id="{15121D47-BE8E-FC4F-9D32-027A34C60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3613" y="20726052"/>
          <a:ext cx="324195" cy="222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12508</xdr:colOff>
      <xdr:row>103</xdr:row>
      <xdr:rowOff>18367</xdr:rowOff>
    </xdr:from>
    <xdr:to>
      <xdr:col>2</xdr:col>
      <xdr:colOff>336703</xdr:colOff>
      <xdr:row>103</xdr:row>
      <xdr:rowOff>240631</xdr:rowOff>
    </xdr:to>
    <xdr:pic>
      <xdr:nvPicPr>
        <xdr:cNvPr id="63" name="Picture 53">
          <a:extLst>
            <a:ext uri="{FF2B5EF4-FFF2-40B4-BE49-F238E27FC236}">
              <a16:creationId xmlns:a16="http://schemas.microsoft.com/office/drawing/2014/main" id="{1C447CC3-7A78-3248-90E2-2E01AEA4C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3613" y="20966683"/>
          <a:ext cx="324195" cy="222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12508</xdr:colOff>
      <xdr:row>104</xdr:row>
      <xdr:rowOff>18368</xdr:rowOff>
    </xdr:from>
    <xdr:to>
      <xdr:col>2</xdr:col>
      <xdr:colOff>336703</xdr:colOff>
      <xdr:row>105</xdr:row>
      <xdr:rowOff>0</xdr:rowOff>
    </xdr:to>
    <xdr:pic>
      <xdr:nvPicPr>
        <xdr:cNvPr id="64" name="Picture 53">
          <a:extLst>
            <a:ext uri="{FF2B5EF4-FFF2-40B4-BE49-F238E27FC236}">
              <a16:creationId xmlns:a16="http://schemas.microsoft.com/office/drawing/2014/main" id="{3A71E02B-61AD-964A-9F72-43B3E08D8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3613" y="21207315"/>
          <a:ext cx="324195" cy="222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12508</xdr:colOff>
      <xdr:row>105</xdr:row>
      <xdr:rowOff>18368</xdr:rowOff>
    </xdr:from>
    <xdr:to>
      <xdr:col>2</xdr:col>
      <xdr:colOff>336703</xdr:colOff>
      <xdr:row>106</xdr:row>
      <xdr:rowOff>0</xdr:rowOff>
    </xdr:to>
    <xdr:pic>
      <xdr:nvPicPr>
        <xdr:cNvPr id="65" name="Picture 53">
          <a:extLst>
            <a:ext uri="{FF2B5EF4-FFF2-40B4-BE49-F238E27FC236}">
              <a16:creationId xmlns:a16="http://schemas.microsoft.com/office/drawing/2014/main" id="{0B80A496-B3A0-014A-9D45-65986DD68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3613" y="21447947"/>
          <a:ext cx="324195" cy="222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12508</xdr:colOff>
      <xdr:row>116</xdr:row>
      <xdr:rowOff>18367</xdr:rowOff>
    </xdr:from>
    <xdr:to>
      <xdr:col>2</xdr:col>
      <xdr:colOff>336703</xdr:colOff>
      <xdr:row>116</xdr:row>
      <xdr:rowOff>240631</xdr:rowOff>
    </xdr:to>
    <xdr:pic>
      <xdr:nvPicPr>
        <xdr:cNvPr id="70" name="Picture 53">
          <a:extLst>
            <a:ext uri="{FF2B5EF4-FFF2-40B4-BE49-F238E27FC236}">
              <a16:creationId xmlns:a16="http://schemas.microsoft.com/office/drawing/2014/main" id="{4E761F94-7EB5-624C-B176-BC3A85A11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3613" y="24081525"/>
          <a:ext cx="324195" cy="222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12508</xdr:colOff>
      <xdr:row>117</xdr:row>
      <xdr:rowOff>18368</xdr:rowOff>
    </xdr:from>
    <xdr:to>
      <xdr:col>2</xdr:col>
      <xdr:colOff>336703</xdr:colOff>
      <xdr:row>118</xdr:row>
      <xdr:rowOff>0</xdr:rowOff>
    </xdr:to>
    <xdr:pic>
      <xdr:nvPicPr>
        <xdr:cNvPr id="71" name="Picture 53">
          <a:extLst>
            <a:ext uri="{FF2B5EF4-FFF2-40B4-BE49-F238E27FC236}">
              <a16:creationId xmlns:a16="http://schemas.microsoft.com/office/drawing/2014/main" id="{0B7552EB-00A3-7E40-897F-1728DCF2B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3613" y="24322157"/>
          <a:ext cx="324195" cy="222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12508</xdr:colOff>
      <xdr:row>118</xdr:row>
      <xdr:rowOff>18368</xdr:rowOff>
    </xdr:from>
    <xdr:to>
      <xdr:col>2</xdr:col>
      <xdr:colOff>336703</xdr:colOff>
      <xdr:row>119</xdr:row>
      <xdr:rowOff>0</xdr:rowOff>
    </xdr:to>
    <xdr:pic>
      <xdr:nvPicPr>
        <xdr:cNvPr id="72" name="Picture 53">
          <a:extLst>
            <a:ext uri="{FF2B5EF4-FFF2-40B4-BE49-F238E27FC236}">
              <a16:creationId xmlns:a16="http://schemas.microsoft.com/office/drawing/2014/main" id="{35166458-4B3A-8D43-8CD4-FBDCDD760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3613" y="24562789"/>
          <a:ext cx="324195" cy="222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17856</xdr:colOff>
      <xdr:row>159</xdr:row>
      <xdr:rowOff>3662</xdr:rowOff>
    </xdr:from>
    <xdr:to>
      <xdr:col>2</xdr:col>
      <xdr:colOff>342051</xdr:colOff>
      <xdr:row>159</xdr:row>
      <xdr:rowOff>225926</xdr:rowOff>
    </xdr:to>
    <xdr:pic>
      <xdr:nvPicPr>
        <xdr:cNvPr id="73" name="Picture 53">
          <a:extLst>
            <a:ext uri="{FF2B5EF4-FFF2-40B4-BE49-F238E27FC236}">
              <a16:creationId xmlns:a16="http://schemas.microsoft.com/office/drawing/2014/main" id="{F61F88CB-04A0-1248-AF77-ABDC4764C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8961" y="34413978"/>
          <a:ext cx="324195" cy="222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11172</xdr:colOff>
      <xdr:row>149</xdr:row>
      <xdr:rowOff>18368</xdr:rowOff>
    </xdr:from>
    <xdr:to>
      <xdr:col>2</xdr:col>
      <xdr:colOff>335367</xdr:colOff>
      <xdr:row>150</xdr:row>
      <xdr:rowOff>0</xdr:rowOff>
    </xdr:to>
    <xdr:pic>
      <xdr:nvPicPr>
        <xdr:cNvPr id="76" name="Picture 53">
          <a:extLst>
            <a:ext uri="{FF2B5EF4-FFF2-40B4-BE49-F238E27FC236}">
              <a16:creationId xmlns:a16="http://schemas.microsoft.com/office/drawing/2014/main" id="{0BC1E979-135E-3A47-8B33-022AF6A67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2277" y="32022368"/>
          <a:ext cx="324195" cy="222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11172</xdr:colOff>
      <xdr:row>150</xdr:row>
      <xdr:rowOff>18367</xdr:rowOff>
    </xdr:from>
    <xdr:to>
      <xdr:col>2</xdr:col>
      <xdr:colOff>335367</xdr:colOff>
      <xdr:row>151</xdr:row>
      <xdr:rowOff>0</xdr:rowOff>
    </xdr:to>
    <xdr:pic>
      <xdr:nvPicPr>
        <xdr:cNvPr id="77" name="Picture 53">
          <a:extLst>
            <a:ext uri="{FF2B5EF4-FFF2-40B4-BE49-F238E27FC236}">
              <a16:creationId xmlns:a16="http://schemas.microsoft.com/office/drawing/2014/main" id="{FC906BCF-DA22-3445-A912-67FC58BDA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2277" y="32262999"/>
          <a:ext cx="324195" cy="222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11172</xdr:colOff>
      <xdr:row>151</xdr:row>
      <xdr:rowOff>18368</xdr:rowOff>
    </xdr:from>
    <xdr:to>
      <xdr:col>2</xdr:col>
      <xdr:colOff>335367</xdr:colOff>
      <xdr:row>152</xdr:row>
      <xdr:rowOff>0</xdr:rowOff>
    </xdr:to>
    <xdr:pic>
      <xdr:nvPicPr>
        <xdr:cNvPr id="78" name="Picture 53">
          <a:extLst>
            <a:ext uri="{FF2B5EF4-FFF2-40B4-BE49-F238E27FC236}">
              <a16:creationId xmlns:a16="http://schemas.microsoft.com/office/drawing/2014/main" id="{AACBAC2A-9F5B-3040-B1DF-980BB27B4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2277" y="32503631"/>
          <a:ext cx="324195" cy="222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13845</xdr:colOff>
      <xdr:row>49</xdr:row>
      <xdr:rowOff>18367</xdr:rowOff>
    </xdr:from>
    <xdr:to>
      <xdr:col>2</xdr:col>
      <xdr:colOff>338040</xdr:colOff>
      <xdr:row>50</xdr:row>
      <xdr:rowOff>0</xdr:rowOff>
    </xdr:to>
    <xdr:pic>
      <xdr:nvPicPr>
        <xdr:cNvPr id="79" name="Picture 53">
          <a:extLst>
            <a:ext uri="{FF2B5EF4-FFF2-40B4-BE49-F238E27FC236}">
              <a16:creationId xmlns:a16="http://schemas.microsoft.com/office/drawing/2014/main" id="{151430A3-0E5C-6147-A41A-FD7024D0E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4950" y="12544578"/>
          <a:ext cx="324195" cy="222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13845</xdr:colOff>
      <xdr:row>50</xdr:row>
      <xdr:rowOff>18368</xdr:rowOff>
    </xdr:from>
    <xdr:to>
      <xdr:col>2</xdr:col>
      <xdr:colOff>338040</xdr:colOff>
      <xdr:row>51</xdr:row>
      <xdr:rowOff>0</xdr:rowOff>
    </xdr:to>
    <xdr:pic>
      <xdr:nvPicPr>
        <xdr:cNvPr id="80" name="Picture 53">
          <a:extLst>
            <a:ext uri="{FF2B5EF4-FFF2-40B4-BE49-F238E27FC236}">
              <a16:creationId xmlns:a16="http://schemas.microsoft.com/office/drawing/2014/main" id="{D4A3FC4C-A9FA-D248-A631-429AF253A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4950" y="12785210"/>
          <a:ext cx="324195" cy="222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13845</xdr:colOff>
      <xdr:row>51</xdr:row>
      <xdr:rowOff>18367</xdr:rowOff>
    </xdr:from>
    <xdr:to>
      <xdr:col>2</xdr:col>
      <xdr:colOff>338040</xdr:colOff>
      <xdr:row>52</xdr:row>
      <xdr:rowOff>0</xdr:rowOff>
    </xdr:to>
    <xdr:pic>
      <xdr:nvPicPr>
        <xdr:cNvPr id="81" name="Picture 53">
          <a:extLst>
            <a:ext uri="{FF2B5EF4-FFF2-40B4-BE49-F238E27FC236}">
              <a16:creationId xmlns:a16="http://schemas.microsoft.com/office/drawing/2014/main" id="{E8B8B512-F8A6-9340-9EEE-3726DBFD0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4950" y="13025841"/>
          <a:ext cx="324195" cy="222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13845</xdr:colOff>
      <xdr:row>52</xdr:row>
      <xdr:rowOff>18368</xdr:rowOff>
    </xdr:from>
    <xdr:to>
      <xdr:col>2</xdr:col>
      <xdr:colOff>338040</xdr:colOff>
      <xdr:row>53</xdr:row>
      <xdr:rowOff>0</xdr:rowOff>
    </xdr:to>
    <xdr:pic>
      <xdr:nvPicPr>
        <xdr:cNvPr id="82" name="Picture 53">
          <a:extLst>
            <a:ext uri="{FF2B5EF4-FFF2-40B4-BE49-F238E27FC236}">
              <a16:creationId xmlns:a16="http://schemas.microsoft.com/office/drawing/2014/main" id="{C4230F9E-859C-F742-BCDB-8AB2F6C81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4950" y="13266473"/>
          <a:ext cx="324195" cy="222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13845</xdr:colOff>
      <xdr:row>53</xdr:row>
      <xdr:rowOff>18367</xdr:rowOff>
    </xdr:from>
    <xdr:to>
      <xdr:col>2</xdr:col>
      <xdr:colOff>338040</xdr:colOff>
      <xdr:row>53</xdr:row>
      <xdr:rowOff>240631</xdr:rowOff>
    </xdr:to>
    <xdr:pic>
      <xdr:nvPicPr>
        <xdr:cNvPr id="83" name="Picture 53">
          <a:extLst>
            <a:ext uri="{FF2B5EF4-FFF2-40B4-BE49-F238E27FC236}">
              <a16:creationId xmlns:a16="http://schemas.microsoft.com/office/drawing/2014/main" id="{065B8A11-A16B-EE4E-A3A1-089D4C2BE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4950" y="13507104"/>
          <a:ext cx="324195" cy="222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13845</xdr:colOff>
      <xdr:row>54</xdr:row>
      <xdr:rowOff>18368</xdr:rowOff>
    </xdr:from>
    <xdr:to>
      <xdr:col>2</xdr:col>
      <xdr:colOff>338040</xdr:colOff>
      <xdr:row>55</xdr:row>
      <xdr:rowOff>0</xdr:rowOff>
    </xdr:to>
    <xdr:pic>
      <xdr:nvPicPr>
        <xdr:cNvPr id="84" name="Picture 53">
          <a:extLst>
            <a:ext uri="{FF2B5EF4-FFF2-40B4-BE49-F238E27FC236}">
              <a16:creationId xmlns:a16="http://schemas.microsoft.com/office/drawing/2014/main" id="{A359BF71-C7D9-3746-BAC3-F3A847644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4950" y="13747736"/>
          <a:ext cx="324195" cy="222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13845</xdr:colOff>
      <xdr:row>55</xdr:row>
      <xdr:rowOff>18368</xdr:rowOff>
    </xdr:from>
    <xdr:to>
      <xdr:col>2</xdr:col>
      <xdr:colOff>338040</xdr:colOff>
      <xdr:row>56</xdr:row>
      <xdr:rowOff>0</xdr:rowOff>
    </xdr:to>
    <xdr:pic>
      <xdr:nvPicPr>
        <xdr:cNvPr id="85" name="Picture 53">
          <a:extLst>
            <a:ext uri="{FF2B5EF4-FFF2-40B4-BE49-F238E27FC236}">
              <a16:creationId xmlns:a16="http://schemas.microsoft.com/office/drawing/2014/main" id="{A0E2847F-E524-A446-968B-DC61A9C19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4950" y="13988368"/>
          <a:ext cx="324195" cy="222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13845</xdr:colOff>
      <xdr:row>57</xdr:row>
      <xdr:rowOff>18368</xdr:rowOff>
    </xdr:from>
    <xdr:to>
      <xdr:col>2</xdr:col>
      <xdr:colOff>338040</xdr:colOff>
      <xdr:row>58</xdr:row>
      <xdr:rowOff>0</xdr:rowOff>
    </xdr:to>
    <xdr:pic>
      <xdr:nvPicPr>
        <xdr:cNvPr id="87" name="Picture 53">
          <a:extLst>
            <a:ext uri="{FF2B5EF4-FFF2-40B4-BE49-F238E27FC236}">
              <a16:creationId xmlns:a16="http://schemas.microsoft.com/office/drawing/2014/main" id="{1CA9A662-AFF5-D64E-AB99-C78C9AAB7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4950" y="14469631"/>
          <a:ext cx="324195" cy="222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13845</xdr:colOff>
      <xdr:row>58</xdr:row>
      <xdr:rowOff>18367</xdr:rowOff>
    </xdr:from>
    <xdr:to>
      <xdr:col>2</xdr:col>
      <xdr:colOff>338040</xdr:colOff>
      <xdr:row>58</xdr:row>
      <xdr:rowOff>240631</xdr:rowOff>
    </xdr:to>
    <xdr:pic>
      <xdr:nvPicPr>
        <xdr:cNvPr id="88" name="Picture 53">
          <a:extLst>
            <a:ext uri="{FF2B5EF4-FFF2-40B4-BE49-F238E27FC236}">
              <a16:creationId xmlns:a16="http://schemas.microsoft.com/office/drawing/2014/main" id="{67F704CA-8004-C149-8635-7C56E5DB5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4950" y="14710262"/>
          <a:ext cx="324195" cy="222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13845</xdr:colOff>
      <xdr:row>59</xdr:row>
      <xdr:rowOff>18368</xdr:rowOff>
    </xdr:from>
    <xdr:to>
      <xdr:col>2</xdr:col>
      <xdr:colOff>338040</xdr:colOff>
      <xdr:row>60</xdr:row>
      <xdr:rowOff>0</xdr:rowOff>
    </xdr:to>
    <xdr:pic>
      <xdr:nvPicPr>
        <xdr:cNvPr id="89" name="Picture 53">
          <a:extLst>
            <a:ext uri="{FF2B5EF4-FFF2-40B4-BE49-F238E27FC236}">
              <a16:creationId xmlns:a16="http://schemas.microsoft.com/office/drawing/2014/main" id="{AC49CF70-06E1-1047-8B1C-A996E8EF5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4950" y="14950894"/>
          <a:ext cx="324195" cy="222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13845</xdr:colOff>
      <xdr:row>60</xdr:row>
      <xdr:rowOff>18367</xdr:rowOff>
    </xdr:from>
    <xdr:to>
      <xdr:col>2</xdr:col>
      <xdr:colOff>338040</xdr:colOff>
      <xdr:row>60</xdr:row>
      <xdr:rowOff>240631</xdr:rowOff>
    </xdr:to>
    <xdr:pic>
      <xdr:nvPicPr>
        <xdr:cNvPr id="90" name="Picture 53">
          <a:extLst>
            <a:ext uri="{FF2B5EF4-FFF2-40B4-BE49-F238E27FC236}">
              <a16:creationId xmlns:a16="http://schemas.microsoft.com/office/drawing/2014/main" id="{39E20245-CF5A-6C4A-925F-EDA6CD502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4950" y="15191525"/>
          <a:ext cx="324195" cy="222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13845</xdr:colOff>
      <xdr:row>61</xdr:row>
      <xdr:rowOff>18368</xdr:rowOff>
    </xdr:from>
    <xdr:to>
      <xdr:col>2</xdr:col>
      <xdr:colOff>338040</xdr:colOff>
      <xdr:row>62</xdr:row>
      <xdr:rowOff>0</xdr:rowOff>
    </xdr:to>
    <xdr:pic>
      <xdr:nvPicPr>
        <xdr:cNvPr id="91" name="Picture 53">
          <a:extLst>
            <a:ext uri="{FF2B5EF4-FFF2-40B4-BE49-F238E27FC236}">
              <a16:creationId xmlns:a16="http://schemas.microsoft.com/office/drawing/2014/main" id="{1ADFB4F7-9408-704E-9D06-2DA42AB76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4950" y="15432157"/>
          <a:ext cx="324195" cy="222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13845</xdr:colOff>
      <xdr:row>63</xdr:row>
      <xdr:rowOff>18367</xdr:rowOff>
    </xdr:from>
    <xdr:to>
      <xdr:col>2</xdr:col>
      <xdr:colOff>338040</xdr:colOff>
      <xdr:row>64</xdr:row>
      <xdr:rowOff>0</xdr:rowOff>
    </xdr:to>
    <xdr:pic>
      <xdr:nvPicPr>
        <xdr:cNvPr id="93" name="Picture 53">
          <a:extLst>
            <a:ext uri="{FF2B5EF4-FFF2-40B4-BE49-F238E27FC236}">
              <a16:creationId xmlns:a16="http://schemas.microsoft.com/office/drawing/2014/main" id="{9AC41AC0-7FEB-0F4D-8E8F-9725EDC8B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4950" y="15913420"/>
          <a:ext cx="324195" cy="222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13845</xdr:colOff>
      <xdr:row>64</xdr:row>
      <xdr:rowOff>18368</xdr:rowOff>
    </xdr:from>
    <xdr:to>
      <xdr:col>2</xdr:col>
      <xdr:colOff>338040</xdr:colOff>
      <xdr:row>65</xdr:row>
      <xdr:rowOff>0</xdr:rowOff>
    </xdr:to>
    <xdr:pic>
      <xdr:nvPicPr>
        <xdr:cNvPr id="94" name="Picture 53">
          <a:extLst>
            <a:ext uri="{FF2B5EF4-FFF2-40B4-BE49-F238E27FC236}">
              <a16:creationId xmlns:a16="http://schemas.microsoft.com/office/drawing/2014/main" id="{F8F1D783-712E-DA45-A0F1-0DEA2AFA5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4950" y="16154052"/>
          <a:ext cx="324195" cy="222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13845</xdr:colOff>
      <xdr:row>65</xdr:row>
      <xdr:rowOff>18367</xdr:rowOff>
    </xdr:from>
    <xdr:to>
      <xdr:col>2</xdr:col>
      <xdr:colOff>338040</xdr:colOff>
      <xdr:row>65</xdr:row>
      <xdr:rowOff>240631</xdr:rowOff>
    </xdr:to>
    <xdr:pic>
      <xdr:nvPicPr>
        <xdr:cNvPr id="95" name="Picture 53">
          <a:extLst>
            <a:ext uri="{FF2B5EF4-FFF2-40B4-BE49-F238E27FC236}">
              <a16:creationId xmlns:a16="http://schemas.microsoft.com/office/drawing/2014/main" id="{C4385C5E-A209-2A45-953A-BE096E2A6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4950" y="16394683"/>
          <a:ext cx="324195" cy="222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13845</xdr:colOff>
      <xdr:row>66</xdr:row>
      <xdr:rowOff>18368</xdr:rowOff>
    </xdr:from>
    <xdr:to>
      <xdr:col>2</xdr:col>
      <xdr:colOff>338040</xdr:colOff>
      <xdr:row>67</xdr:row>
      <xdr:rowOff>0</xdr:rowOff>
    </xdr:to>
    <xdr:pic>
      <xdr:nvPicPr>
        <xdr:cNvPr id="96" name="Picture 53">
          <a:extLst>
            <a:ext uri="{FF2B5EF4-FFF2-40B4-BE49-F238E27FC236}">
              <a16:creationId xmlns:a16="http://schemas.microsoft.com/office/drawing/2014/main" id="{602E454B-C3DA-7640-A77A-DBCB0C552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4950" y="16635315"/>
          <a:ext cx="324195" cy="222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13845</xdr:colOff>
      <xdr:row>67</xdr:row>
      <xdr:rowOff>18368</xdr:rowOff>
    </xdr:from>
    <xdr:to>
      <xdr:col>2</xdr:col>
      <xdr:colOff>338040</xdr:colOff>
      <xdr:row>68</xdr:row>
      <xdr:rowOff>0</xdr:rowOff>
    </xdr:to>
    <xdr:pic>
      <xdr:nvPicPr>
        <xdr:cNvPr id="97" name="Picture 53">
          <a:extLst>
            <a:ext uri="{FF2B5EF4-FFF2-40B4-BE49-F238E27FC236}">
              <a16:creationId xmlns:a16="http://schemas.microsoft.com/office/drawing/2014/main" id="{8ABB390A-EFD0-0644-950C-266DDCFFD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4950" y="16875947"/>
          <a:ext cx="324195" cy="222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13845</xdr:colOff>
      <xdr:row>68</xdr:row>
      <xdr:rowOff>18367</xdr:rowOff>
    </xdr:from>
    <xdr:to>
      <xdr:col>2</xdr:col>
      <xdr:colOff>338040</xdr:colOff>
      <xdr:row>69</xdr:row>
      <xdr:rowOff>0</xdr:rowOff>
    </xdr:to>
    <xdr:pic>
      <xdr:nvPicPr>
        <xdr:cNvPr id="98" name="Picture 53">
          <a:extLst>
            <a:ext uri="{FF2B5EF4-FFF2-40B4-BE49-F238E27FC236}">
              <a16:creationId xmlns:a16="http://schemas.microsoft.com/office/drawing/2014/main" id="{1F291C20-4B11-3644-8B42-CE1A9C29C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4950" y="17116578"/>
          <a:ext cx="324195" cy="222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13845</xdr:colOff>
      <xdr:row>69</xdr:row>
      <xdr:rowOff>18368</xdr:rowOff>
    </xdr:from>
    <xdr:to>
      <xdr:col>2</xdr:col>
      <xdr:colOff>338040</xdr:colOff>
      <xdr:row>70</xdr:row>
      <xdr:rowOff>0</xdr:rowOff>
    </xdr:to>
    <xdr:pic>
      <xdr:nvPicPr>
        <xdr:cNvPr id="99" name="Picture 53">
          <a:extLst>
            <a:ext uri="{FF2B5EF4-FFF2-40B4-BE49-F238E27FC236}">
              <a16:creationId xmlns:a16="http://schemas.microsoft.com/office/drawing/2014/main" id="{5F3CCF17-F8EB-9A40-8733-93556D129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4950" y="17357210"/>
          <a:ext cx="324195" cy="222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13845</xdr:colOff>
      <xdr:row>19</xdr:row>
      <xdr:rowOff>18368</xdr:rowOff>
    </xdr:from>
    <xdr:to>
      <xdr:col>2</xdr:col>
      <xdr:colOff>338040</xdr:colOff>
      <xdr:row>20</xdr:row>
      <xdr:rowOff>0</xdr:rowOff>
    </xdr:to>
    <xdr:pic>
      <xdr:nvPicPr>
        <xdr:cNvPr id="100" name="Picture 53">
          <a:extLst>
            <a:ext uri="{FF2B5EF4-FFF2-40B4-BE49-F238E27FC236}">
              <a16:creationId xmlns:a16="http://schemas.microsoft.com/office/drawing/2014/main" id="{3C2342A2-31BA-A143-85CD-3AFA5AFF7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4950" y="5325631"/>
          <a:ext cx="324195" cy="222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13845</xdr:colOff>
      <xdr:row>20</xdr:row>
      <xdr:rowOff>18367</xdr:rowOff>
    </xdr:from>
    <xdr:to>
      <xdr:col>2</xdr:col>
      <xdr:colOff>338040</xdr:colOff>
      <xdr:row>20</xdr:row>
      <xdr:rowOff>240631</xdr:rowOff>
    </xdr:to>
    <xdr:pic>
      <xdr:nvPicPr>
        <xdr:cNvPr id="101" name="Picture 53">
          <a:extLst>
            <a:ext uri="{FF2B5EF4-FFF2-40B4-BE49-F238E27FC236}">
              <a16:creationId xmlns:a16="http://schemas.microsoft.com/office/drawing/2014/main" id="{0AF96213-26F1-904A-B614-B10ECB013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4950" y="5566262"/>
          <a:ext cx="324195" cy="222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13845</xdr:colOff>
      <xdr:row>22</xdr:row>
      <xdr:rowOff>18367</xdr:rowOff>
    </xdr:from>
    <xdr:to>
      <xdr:col>2</xdr:col>
      <xdr:colOff>338040</xdr:colOff>
      <xdr:row>22</xdr:row>
      <xdr:rowOff>240631</xdr:rowOff>
    </xdr:to>
    <xdr:pic>
      <xdr:nvPicPr>
        <xdr:cNvPr id="102" name="Picture 53">
          <a:extLst>
            <a:ext uri="{FF2B5EF4-FFF2-40B4-BE49-F238E27FC236}">
              <a16:creationId xmlns:a16="http://schemas.microsoft.com/office/drawing/2014/main" id="{36D48822-C2A9-A54E-9F12-3728E9E69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4950" y="6047525"/>
          <a:ext cx="324195" cy="222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13845</xdr:colOff>
      <xdr:row>24</xdr:row>
      <xdr:rowOff>18368</xdr:rowOff>
    </xdr:from>
    <xdr:to>
      <xdr:col>2</xdr:col>
      <xdr:colOff>338040</xdr:colOff>
      <xdr:row>25</xdr:row>
      <xdr:rowOff>0</xdr:rowOff>
    </xdr:to>
    <xdr:pic>
      <xdr:nvPicPr>
        <xdr:cNvPr id="103" name="Picture 53">
          <a:extLst>
            <a:ext uri="{FF2B5EF4-FFF2-40B4-BE49-F238E27FC236}">
              <a16:creationId xmlns:a16="http://schemas.microsoft.com/office/drawing/2014/main" id="{692E5222-5D58-2542-A21A-60BC5EA43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4950" y="6528789"/>
          <a:ext cx="324195" cy="222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13845</xdr:colOff>
      <xdr:row>25</xdr:row>
      <xdr:rowOff>18367</xdr:rowOff>
    </xdr:from>
    <xdr:to>
      <xdr:col>2</xdr:col>
      <xdr:colOff>338040</xdr:colOff>
      <xdr:row>26</xdr:row>
      <xdr:rowOff>0</xdr:rowOff>
    </xdr:to>
    <xdr:pic>
      <xdr:nvPicPr>
        <xdr:cNvPr id="104" name="Picture 53">
          <a:extLst>
            <a:ext uri="{FF2B5EF4-FFF2-40B4-BE49-F238E27FC236}">
              <a16:creationId xmlns:a16="http://schemas.microsoft.com/office/drawing/2014/main" id="{761E1E49-8F01-9246-839D-1A4D021BB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4950" y="6769420"/>
          <a:ext cx="324195" cy="222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13845</xdr:colOff>
      <xdr:row>26</xdr:row>
      <xdr:rowOff>0</xdr:rowOff>
    </xdr:from>
    <xdr:to>
      <xdr:col>2</xdr:col>
      <xdr:colOff>338040</xdr:colOff>
      <xdr:row>26</xdr:row>
      <xdr:rowOff>222264</xdr:rowOff>
    </xdr:to>
    <xdr:pic>
      <xdr:nvPicPr>
        <xdr:cNvPr id="105" name="Picture 53">
          <a:extLst>
            <a:ext uri="{FF2B5EF4-FFF2-40B4-BE49-F238E27FC236}">
              <a16:creationId xmlns:a16="http://schemas.microsoft.com/office/drawing/2014/main" id="{33748B79-23FC-C749-B140-BBE8A8BCE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4950" y="6991684"/>
          <a:ext cx="324195" cy="222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13845</xdr:colOff>
      <xdr:row>27</xdr:row>
      <xdr:rowOff>240631</xdr:rowOff>
    </xdr:from>
    <xdr:to>
      <xdr:col>2</xdr:col>
      <xdr:colOff>338040</xdr:colOff>
      <xdr:row>28</xdr:row>
      <xdr:rowOff>222264</xdr:rowOff>
    </xdr:to>
    <xdr:pic>
      <xdr:nvPicPr>
        <xdr:cNvPr id="106" name="Picture 53">
          <a:extLst>
            <a:ext uri="{FF2B5EF4-FFF2-40B4-BE49-F238E27FC236}">
              <a16:creationId xmlns:a16="http://schemas.microsoft.com/office/drawing/2014/main" id="{5EF02DFB-C851-2948-97B3-4B6008275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4950" y="7472947"/>
          <a:ext cx="324195" cy="222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13845</xdr:colOff>
      <xdr:row>28</xdr:row>
      <xdr:rowOff>18368</xdr:rowOff>
    </xdr:from>
    <xdr:to>
      <xdr:col>2</xdr:col>
      <xdr:colOff>338040</xdr:colOff>
      <xdr:row>29</xdr:row>
      <xdr:rowOff>0</xdr:rowOff>
    </xdr:to>
    <xdr:pic>
      <xdr:nvPicPr>
        <xdr:cNvPr id="107" name="Picture 53">
          <a:extLst>
            <a:ext uri="{FF2B5EF4-FFF2-40B4-BE49-F238E27FC236}">
              <a16:creationId xmlns:a16="http://schemas.microsoft.com/office/drawing/2014/main" id="{DA372A7F-0D61-0B4B-B6D7-9DF29AEFB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4950" y="7491315"/>
          <a:ext cx="324195" cy="222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13845</xdr:colOff>
      <xdr:row>30</xdr:row>
      <xdr:rowOff>0</xdr:rowOff>
    </xdr:from>
    <xdr:to>
      <xdr:col>2</xdr:col>
      <xdr:colOff>338040</xdr:colOff>
      <xdr:row>30</xdr:row>
      <xdr:rowOff>222264</xdr:rowOff>
    </xdr:to>
    <xdr:pic>
      <xdr:nvPicPr>
        <xdr:cNvPr id="108" name="Picture 53">
          <a:extLst>
            <a:ext uri="{FF2B5EF4-FFF2-40B4-BE49-F238E27FC236}">
              <a16:creationId xmlns:a16="http://schemas.microsoft.com/office/drawing/2014/main" id="{743EC1ED-9889-E641-B488-DDF2DA878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4950" y="7954211"/>
          <a:ext cx="324195" cy="222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13845</xdr:colOff>
      <xdr:row>32</xdr:row>
      <xdr:rowOff>18367</xdr:rowOff>
    </xdr:from>
    <xdr:to>
      <xdr:col>2</xdr:col>
      <xdr:colOff>338040</xdr:colOff>
      <xdr:row>33</xdr:row>
      <xdr:rowOff>0</xdr:rowOff>
    </xdr:to>
    <xdr:pic>
      <xdr:nvPicPr>
        <xdr:cNvPr id="109" name="Picture 53">
          <a:extLst>
            <a:ext uri="{FF2B5EF4-FFF2-40B4-BE49-F238E27FC236}">
              <a16:creationId xmlns:a16="http://schemas.microsoft.com/office/drawing/2014/main" id="{4E05FA8D-CEF2-984F-B392-97AF71704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4950" y="8453841"/>
          <a:ext cx="324195" cy="222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62417</xdr:colOff>
      <xdr:row>15</xdr:row>
      <xdr:rowOff>67832</xdr:rowOff>
    </xdr:from>
    <xdr:to>
      <xdr:col>11</xdr:col>
      <xdr:colOff>601134</xdr:colOff>
      <xdr:row>16</xdr:row>
      <xdr:rowOff>191314</xdr:rowOff>
    </xdr:to>
    <xdr:pic>
      <xdr:nvPicPr>
        <xdr:cNvPr id="66" name="Picture 53">
          <a:extLst>
            <a:ext uri="{FF2B5EF4-FFF2-40B4-BE49-F238E27FC236}">
              <a16:creationId xmlns:a16="http://schemas.microsoft.com/office/drawing/2014/main" id="{9856F75C-BEF2-EE4F-961B-1694E2128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72484" y="3877832"/>
          <a:ext cx="538717" cy="377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A170"/>
  <sheetViews>
    <sheetView tabSelected="1" topLeftCell="A82" zoomScale="70" zoomScaleNormal="70" zoomScalePageLayoutView="125" workbookViewId="0">
      <selection activeCell="B93" sqref="B93"/>
    </sheetView>
  </sheetViews>
  <sheetFormatPr baseColWidth="10" defaultColWidth="6.875" defaultRowHeight="16" customHeight="1" x14ac:dyDescent="0.2"/>
  <cols>
    <col min="1" max="1" width="12.375" style="9" customWidth="1"/>
    <col min="2" max="2" width="54.25" style="9" customWidth="1"/>
    <col min="3" max="3" width="3.5" style="9" customWidth="1"/>
    <col min="4" max="5" width="10.125" style="9" customWidth="1"/>
    <col min="6" max="6" width="10.125" style="9" hidden="1" customWidth="1"/>
    <col min="7" max="7" width="12.75" style="9" customWidth="1"/>
    <col min="8" max="9" width="5.625" style="9" customWidth="1"/>
    <col min="10" max="11" width="5.75" style="9" customWidth="1"/>
    <col min="12" max="13" width="6.25" style="9" customWidth="1"/>
    <col min="14" max="14" width="6.375" style="9" customWidth="1"/>
    <col min="15" max="15" width="7" style="9" customWidth="1"/>
    <col min="16" max="17" width="6.875" style="9" customWidth="1"/>
    <col min="18" max="18" width="6.5" style="9" customWidth="1"/>
    <col min="19" max="19" width="11.25" style="9" customWidth="1"/>
    <col min="20" max="254" width="6.875" style="9" customWidth="1"/>
    <col min="255" max="16384" width="6.875" style="1"/>
  </cols>
  <sheetData>
    <row r="1" spans="1:261" ht="20" customHeight="1" x14ac:dyDescent="0.25">
      <c r="A1" s="176" t="s">
        <v>0</v>
      </c>
      <c r="B1" s="177"/>
      <c r="C1" s="177"/>
      <c r="D1" s="177"/>
      <c r="E1" s="177"/>
      <c r="F1" s="178"/>
      <c r="G1" s="179" t="s">
        <v>1</v>
      </c>
      <c r="H1" s="180"/>
      <c r="I1" s="181">
        <f ca="1">TODAY()</f>
        <v>44652</v>
      </c>
      <c r="J1" s="181"/>
      <c r="K1" s="181"/>
      <c r="L1" s="181"/>
      <c r="M1" s="181"/>
      <c r="N1" s="181"/>
      <c r="O1" s="181"/>
      <c r="P1" s="181"/>
      <c r="Q1" s="181"/>
      <c r="R1" s="181"/>
      <c r="S1" s="182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52"/>
      <c r="IV1" s="52"/>
      <c r="IW1" s="52"/>
      <c r="IX1" s="52"/>
      <c r="IY1" s="52"/>
      <c r="IZ1" s="52"/>
      <c r="JA1" s="52"/>
    </row>
    <row r="2" spans="1:261" ht="20" customHeight="1" x14ac:dyDescent="0.25">
      <c r="A2" s="171"/>
      <c r="B2" s="172"/>
      <c r="C2" s="172"/>
      <c r="D2" s="172"/>
      <c r="E2" s="172"/>
      <c r="F2" s="173"/>
      <c r="G2" s="158" t="s">
        <v>2</v>
      </c>
      <c r="H2" s="159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52"/>
      <c r="IV2" s="52"/>
      <c r="IW2" s="52"/>
      <c r="IX2" s="52"/>
      <c r="IY2" s="52"/>
      <c r="IZ2" s="52"/>
      <c r="JA2" s="52"/>
    </row>
    <row r="3" spans="1:261" ht="20" customHeight="1" x14ac:dyDescent="0.25">
      <c r="A3" s="171" t="s">
        <v>3</v>
      </c>
      <c r="B3" s="172"/>
      <c r="C3" s="172"/>
      <c r="D3" s="172"/>
      <c r="E3" s="172"/>
      <c r="F3" s="173"/>
      <c r="G3" s="158" t="s">
        <v>4</v>
      </c>
      <c r="H3" s="159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52"/>
      <c r="IV3" s="52"/>
      <c r="IW3" s="52"/>
      <c r="IX3" s="52"/>
      <c r="IY3" s="52"/>
      <c r="IZ3" s="52"/>
      <c r="JA3" s="52"/>
    </row>
    <row r="4" spans="1:261" ht="20" customHeight="1" x14ac:dyDescent="0.25">
      <c r="A4" s="171" t="s">
        <v>5</v>
      </c>
      <c r="B4" s="172"/>
      <c r="C4" s="172"/>
      <c r="D4" s="172"/>
      <c r="E4" s="172"/>
      <c r="F4" s="173"/>
      <c r="G4" s="158" t="s">
        <v>6</v>
      </c>
      <c r="H4" s="159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52"/>
      <c r="IV4" s="52"/>
      <c r="IW4" s="52"/>
      <c r="IX4" s="52"/>
      <c r="IY4" s="52"/>
      <c r="IZ4" s="52"/>
      <c r="JA4" s="52"/>
    </row>
    <row r="5" spans="1:261" ht="20" customHeight="1" x14ac:dyDescent="0.25">
      <c r="A5" s="171" t="s">
        <v>7</v>
      </c>
      <c r="B5" s="172"/>
      <c r="C5" s="172"/>
      <c r="D5" s="172"/>
      <c r="E5" s="172"/>
      <c r="F5" s="173"/>
      <c r="G5" s="158" t="s">
        <v>8</v>
      </c>
      <c r="H5" s="159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52"/>
      <c r="IV5" s="52"/>
      <c r="IW5" s="52"/>
      <c r="IX5" s="52"/>
      <c r="IY5" s="52"/>
      <c r="IZ5" s="52"/>
      <c r="JA5" s="52"/>
    </row>
    <row r="6" spans="1:261" ht="20" customHeight="1" x14ac:dyDescent="0.25">
      <c r="A6" s="165"/>
      <c r="B6" s="166"/>
      <c r="C6" s="166"/>
      <c r="D6" s="166"/>
      <c r="E6" s="166"/>
      <c r="F6" s="167"/>
      <c r="G6" s="137" t="s">
        <v>9</v>
      </c>
      <c r="H6" s="137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4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52"/>
      <c r="IV6" s="52"/>
      <c r="IW6" s="52"/>
      <c r="IX6" s="52"/>
      <c r="IY6" s="52"/>
      <c r="IZ6" s="52"/>
      <c r="JA6" s="52"/>
    </row>
    <row r="7" spans="1:261" ht="20" customHeight="1" x14ac:dyDescent="0.2">
      <c r="A7" s="19"/>
      <c r="B7" s="2"/>
      <c r="C7" s="2"/>
      <c r="D7" s="2"/>
      <c r="E7" s="5"/>
      <c r="F7" s="2"/>
      <c r="G7" s="19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52"/>
      <c r="IV7" s="52"/>
      <c r="IW7" s="52"/>
      <c r="IX7" s="52"/>
      <c r="IY7" s="52"/>
      <c r="IZ7" s="52"/>
      <c r="JA7" s="52"/>
    </row>
    <row r="8" spans="1:261" ht="20" customHeight="1" x14ac:dyDescent="0.25">
      <c r="A8" s="134" t="s">
        <v>10</v>
      </c>
      <c r="B8" s="135" t="s">
        <v>11</v>
      </c>
      <c r="C8" s="4"/>
      <c r="D8" s="4"/>
      <c r="E8" s="5"/>
      <c r="F8" s="4"/>
      <c r="G8" s="57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52"/>
      <c r="IV8" s="52"/>
      <c r="IW8" s="52"/>
      <c r="IX8" s="52"/>
      <c r="IY8" s="52"/>
      <c r="IZ8" s="52"/>
      <c r="JA8" s="52"/>
    </row>
    <row r="9" spans="1:261" ht="20" customHeight="1" x14ac:dyDescent="0.25">
      <c r="A9" s="19"/>
      <c r="B9" s="6" t="s">
        <v>12</v>
      </c>
      <c r="C9" s="6"/>
      <c r="D9" s="6"/>
      <c r="E9" s="5"/>
      <c r="F9" s="6"/>
      <c r="G9" s="7"/>
      <c r="H9" s="3"/>
      <c r="I9" s="3"/>
      <c r="J9" s="3"/>
      <c r="K9" s="3"/>
      <c r="L9" s="3"/>
      <c r="M9" s="3"/>
      <c r="N9" s="3"/>
      <c r="O9" s="3"/>
      <c r="P9" s="3"/>
      <c r="Q9" s="3"/>
      <c r="R9" s="168"/>
      <c r="S9" s="169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52"/>
      <c r="IV9" s="52"/>
      <c r="IW9" s="52"/>
      <c r="IX9" s="52"/>
      <c r="IY9" s="52"/>
      <c r="IZ9" s="52"/>
      <c r="JA9" s="52"/>
    </row>
    <row r="10" spans="1:261" ht="20" customHeight="1" x14ac:dyDescent="0.25">
      <c r="A10" s="19"/>
      <c r="B10" s="6" t="s">
        <v>13</v>
      </c>
      <c r="C10" s="6"/>
      <c r="D10" s="6"/>
      <c r="E10" s="5"/>
      <c r="F10" s="6"/>
      <c r="G10" s="7"/>
      <c r="H10" s="3"/>
      <c r="I10" s="3"/>
      <c r="J10" s="3"/>
      <c r="K10" s="3"/>
      <c r="L10" s="3"/>
      <c r="M10" s="3"/>
      <c r="N10" s="3"/>
      <c r="O10" s="3"/>
      <c r="P10" s="3"/>
      <c r="Q10" s="3"/>
      <c r="R10" s="168"/>
      <c r="S10" s="170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52"/>
      <c r="IV10" s="52"/>
      <c r="IW10" s="52"/>
      <c r="IX10" s="52"/>
      <c r="IY10" s="52"/>
      <c r="IZ10" s="52"/>
      <c r="JA10" s="52"/>
    </row>
    <row r="11" spans="1:261" ht="20" customHeight="1" x14ac:dyDescent="0.25">
      <c r="A11" s="19"/>
      <c r="B11" s="6" t="s">
        <v>14</v>
      </c>
      <c r="C11" s="6"/>
      <c r="D11" s="6"/>
      <c r="E11" s="5"/>
      <c r="F11" s="6"/>
      <c r="G11" s="7"/>
      <c r="H11" s="3"/>
      <c r="I11" s="3"/>
      <c r="J11" s="3"/>
      <c r="K11" s="3"/>
      <c r="L11" s="3"/>
      <c r="M11" s="3"/>
      <c r="N11" s="3"/>
      <c r="O11" s="3"/>
      <c r="P11" s="3"/>
      <c r="Q11" s="3"/>
      <c r="R11" s="168"/>
      <c r="S11" s="170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52"/>
      <c r="IV11" s="52"/>
      <c r="IW11" s="52"/>
      <c r="IX11" s="52"/>
      <c r="IY11" s="52"/>
      <c r="IZ11" s="52"/>
      <c r="JA11" s="52"/>
    </row>
    <row r="12" spans="1:261" ht="20" customHeight="1" x14ac:dyDescent="0.3">
      <c r="A12" s="19"/>
      <c r="B12" s="136" t="s">
        <v>15</v>
      </c>
      <c r="C12" s="10"/>
      <c r="D12" s="6"/>
      <c r="E12" s="5"/>
      <c r="F12" s="6"/>
      <c r="G12" s="7"/>
      <c r="H12" s="3"/>
      <c r="I12" s="3"/>
      <c r="J12" s="56"/>
      <c r="K12" s="3"/>
      <c r="L12" s="3"/>
      <c r="M12" s="3"/>
      <c r="N12" s="3"/>
      <c r="O12" s="3"/>
      <c r="P12" s="3"/>
      <c r="Q12" s="3"/>
      <c r="R12" s="8"/>
      <c r="S12" s="58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52"/>
      <c r="IV12" s="52"/>
      <c r="IW12" s="52"/>
      <c r="IX12" s="52"/>
      <c r="IY12" s="52"/>
      <c r="IZ12" s="52"/>
      <c r="JA12" s="52"/>
    </row>
    <row r="13" spans="1:261" ht="20" customHeight="1" x14ac:dyDescent="0.25">
      <c r="A13" s="19"/>
      <c r="B13" s="6" t="s">
        <v>16</v>
      </c>
      <c r="C13" s="6"/>
      <c r="D13" s="6"/>
      <c r="E13" s="5"/>
      <c r="F13" s="6"/>
      <c r="G13" s="7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58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52"/>
      <c r="IV13" s="52"/>
      <c r="IW13" s="52"/>
      <c r="IX13" s="52"/>
      <c r="IY13" s="52"/>
      <c r="IZ13" s="52"/>
      <c r="JA13" s="52"/>
    </row>
    <row r="14" spans="1:261" ht="20" customHeight="1" x14ac:dyDescent="0.25">
      <c r="A14" s="19"/>
      <c r="B14" s="6"/>
      <c r="C14" s="6"/>
      <c r="D14" s="6"/>
      <c r="E14" s="5"/>
      <c r="F14" s="6"/>
      <c r="G14" s="7"/>
      <c r="H14" s="3"/>
      <c r="I14" s="3"/>
      <c r="J14" s="3"/>
      <c r="K14" s="3"/>
      <c r="L14" s="3"/>
      <c r="M14" s="3"/>
      <c r="N14" s="3"/>
      <c r="O14" s="3"/>
      <c r="P14" s="3"/>
      <c r="Q14" s="3"/>
      <c r="R14" s="8"/>
      <c r="S14" s="58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52"/>
      <c r="IV14" s="52"/>
      <c r="IW14" s="52"/>
      <c r="IX14" s="52"/>
      <c r="IY14" s="52"/>
      <c r="IZ14" s="52"/>
      <c r="JA14" s="52"/>
    </row>
    <row r="15" spans="1:261" ht="20" customHeight="1" x14ac:dyDescent="0.3">
      <c r="A15" s="19"/>
      <c r="B15" s="25"/>
      <c r="C15" s="25"/>
      <c r="D15" s="10"/>
      <c r="E15" s="163" t="s">
        <v>17</v>
      </c>
      <c r="F15" s="163"/>
      <c r="G15" s="164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52"/>
      <c r="IV15" s="52"/>
      <c r="IW15" s="52"/>
      <c r="IX15" s="52"/>
      <c r="IY15" s="52"/>
      <c r="IZ15" s="52"/>
      <c r="JA15" s="52"/>
    </row>
    <row r="16" spans="1:261" ht="20" customHeight="1" x14ac:dyDescent="0.2">
      <c r="A16" s="157" t="s">
        <v>231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52"/>
      <c r="IV16" s="52"/>
      <c r="IW16" s="52"/>
      <c r="IX16" s="52"/>
      <c r="IY16" s="52"/>
      <c r="IZ16" s="52"/>
      <c r="JA16" s="52"/>
    </row>
    <row r="17" spans="1:261" ht="20" customHeight="1" x14ac:dyDescent="0.2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52"/>
      <c r="IV17" s="52"/>
      <c r="IW17" s="52"/>
      <c r="IX17" s="52"/>
      <c r="IY17" s="52"/>
      <c r="IZ17" s="52"/>
      <c r="JA17" s="52"/>
    </row>
    <row r="18" spans="1:261" ht="59" customHeight="1" x14ac:dyDescent="0.2">
      <c r="A18" s="39" t="s">
        <v>18</v>
      </c>
      <c r="B18" s="120" t="s">
        <v>19</v>
      </c>
      <c r="C18" s="130"/>
      <c r="D18" s="83" t="s">
        <v>20</v>
      </c>
      <c r="E18" s="83" t="s">
        <v>232</v>
      </c>
      <c r="F18" s="83" t="s">
        <v>21</v>
      </c>
      <c r="G18" s="83" t="s">
        <v>22</v>
      </c>
      <c r="H18" s="160" t="s">
        <v>23</v>
      </c>
      <c r="I18" s="161"/>
      <c r="J18" s="161"/>
      <c r="K18" s="161"/>
      <c r="L18" s="161"/>
      <c r="M18" s="161"/>
      <c r="N18" s="161"/>
      <c r="O18" s="161"/>
      <c r="P18" s="161"/>
      <c r="Q18" s="161"/>
      <c r="R18" s="162"/>
      <c r="S18" s="83" t="s">
        <v>24</v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52"/>
      <c r="IV18" s="52"/>
      <c r="IW18" s="52"/>
      <c r="IX18" s="52"/>
      <c r="IY18" s="52"/>
      <c r="IZ18" s="52"/>
      <c r="JA18" s="52"/>
    </row>
    <row r="19" spans="1:261" ht="19" customHeight="1" x14ac:dyDescent="0.25">
      <c r="A19" s="151" t="s">
        <v>25</v>
      </c>
      <c r="B19" s="152"/>
      <c r="C19" s="121"/>
      <c r="D19" s="84"/>
      <c r="E19" s="84"/>
      <c r="F19" s="84"/>
      <c r="G19" s="84"/>
      <c r="H19" s="69" t="s">
        <v>26</v>
      </c>
      <c r="I19" s="48" t="s">
        <v>27</v>
      </c>
      <c r="J19" s="48" t="s">
        <v>28</v>
      </c>
      <c r="K19" s="48" t="s">
        <v>29</v>
      </c>
      <c r="L19" s="48" t="s">
        <v>30</v>
      </c>
      <c r="M19" s="48" t="s">
        <v>31</v>
      </c>
      <c r="N19" s="48" t="s">
        <v>32</v>
      </c>
      <c r="O19" s="48" t="s">
        <v>33</v>
      </c>
      <c r="P19" s="59" t="s">
        <v>34</v>
      </c>
      <c r="Q19" s="59" t="s">
        <v>35</v>
      </c>
      <c r="R19" s="106" t="s">
        <v>36</v>
      </c>
      <c r="S19" s="118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52"/>
      <c r="IV19" s="52"/>
      <c r="IW19" s="52"/>
      <c r="IX19" s="52"/>
      <c r="IY19" s="52"/>
      <c r="IZ19" s="52"/>
      <c r="JA19" s="52"/>
    </row>
    <row r="20" spans="1:261" ht="19" customHeight="1" x14ac:dyDescent="0.25">
      <c r="A20" s="100" t="s">
        <v>37</v>
      </c>
      <c r="B20" s="101" t="s">
        <v>38</v>
      </c>
      <c r="C20" s="122"/>
      <c r="D20" s="140">
        <v>350</v>
      </c>
      <c r="E20" s="140">
        <v>170</v>
      </c>
      <c r="F20" s="85" t="e">
        <f>(D20-#REF!)*100/D20</f>
        <v>#REF!</v>
      </c>
      <c r="G20" s="102" t="s">
        <v>39</v>
      </c>
      <c r="H20" s="70"/>
      <c r="I20" s="26"/>
      <c r="J20" s="26"/>
      <c r="K20" s="26"/>
      <c r="L20" s="60"/>
      <c r="M20" s="26"/>
      <c r="N20" s="26"/>
      <c r="O20" s="27"/>
      <c r="P20" s="27"/>
      <c r="Q20" s="27"/>
      <c r="R20" s="107"/>
      <c r="S20" s="148">
        <f t="shared" ref="S20:S53" si="0">(H20+I20+J20+K20+L20+M20+N20+O20+P20+Q20+R20)*E20</f>
        <v>0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52"/>
      <c r="IV20" s="52"/>
      <c r="IW20" s="52"/>
      <c r="IX20" s="52"/>
      <c r="IY20" s="52"/>
      <c r="IZ20" s="52"/>
      <c r="JA20" s="52"/>
    </row>
    <row r="21" spans="1:261" ht="19" customHeight="1" x14ac:dyDescent="0.25">
      <c r="A21" s="100" t="s">
        <v>40</v>
      </c>
      <c r="B21" s="101" t="s">
        <v>41</v>
      </c>
      <c r="C21" s="122"/>
      <c r="D21" s="140">
        <v>350</v>
      </c>
      <c r="E21" s="140">
        <v>170</v>
      </c>
      <c r="F21" s="85" t="e">
        <f>(D21-#REF!)*100/D21</f>
        <v>#REF!</v>
      </c>
      <c r="G21" s="102" t="s">
        <v>39</v>
      </c>
      <c r="H21" s="71"/>
      <c r="I21" s="26"/>
      <c r="J21" s="26"/>
      <c r="K21" s="26"/>
      <c r="L21" s="60"/>
      <c r="M21" s="26"/>
      <c r="N21" s="26"/>
      <c r="O21" s="27"/>
      <c r="P21" s="27"/>
      <c r="Q21" s="27"/>
      <c r="R21" s="107"/>
      <c r="S21" s="148">
        <f t="shared" si="0"/>
        <v>0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52"/>
      <c r="IV21" s="52"/>
      <c r="IW21" s="52"/>
      <c r="IX21" s="52"/>
      <c r="IY21" s="52"/>
      <c r="IZ21" s="52"/>
      <c r="JA21" s="52"/>
    </row>
    <row r="22" spans="1:261" ht="19" customHeight="1" x14ac:dyDescent="0.25">
      <c r="A22" s="100" t="s">
        <v>42</v>
      </c>
      <c r="B22" s="101" t="s">
        <v>43</v>
      </c>
      <c r="C22" s="122"/>
      <c r="D22" s="140">
        <v>365</v>
      </c>
      <c r="E22" s="140">
        <v>198</v>
      </c>
      <c r="F22" s="85" t="e">
        <f>(D22-#REF!)*100/D22</f>
        <v>#REF!</v>
      </c>
      <c r="G22" s="102" t="s">
        <v>39</v>
      </c>
      <c r="H22" s="70"/>
      <c r="I22" s="26"/>
      <c r="J22" s="26"/>
      <c r="K22" s="26"/>
      <c r="L22" s="60"/>
      <c r="M22" s="26"/>
      <c r="N22" s="26"/>
      <c r="O22" s="27"/>
      <c r="P22" s="27"/>
      <c r="Q22" s="27"/>
      <c r="R22" s="107"/>
      <c r="S22" s="148">
        <f t="shared" si="0"/>
        <v>0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52"/>
      <c r="IV22" s="52"/>
      <c r="IW22" s="52"/>
      <c r="IX22" s="52"/>
      <c r="IY22" s="52"/>
      <c r="IZ22" s="52"/>
      <c r="JA22" s="52"/>
    </row>
    <row r="23" spans="1:261" ht="19" customHeight="1" x14ac:dyDescent="0.25">
      <c r="A23" s="100" t="s">
        <v>44</v>
      </c>
      <c r="B23" s="101" t="s">
        <v>45</v>
      </c>
      <c r="C23" s="122"/>
      <c r="D23" s="140">
        <v>365</v>
      </c>
      <c r="E23" s="140">
        <v>198</v>
      </c>
      <c r="F23" s="85" t="e">
        <f>(D23-#REF!)*100/D23</f>
        <v>#REF!</v>
      </c>
      <c r="G23" s="102" t="s">
        <v>39</v>
      </c>
      <c r="H23" s="71"/>
      <c r="I23" s="26"/>
      <c r="J23" s="26"/>
      <c r="K23" s="26"/>
      <c r="L23" s="60"/>
      <c r="M23" s="26"/>
      <c r="N23" s="26"/>
      <c r="O23" s="27"/>
      <c r="P23" s="27"/>
      <c r="Q23" s="27"/>
      <c r="R23" s="107"/>
      <c r="S23" s="148">
        <f t="shared" si="0"/>
        <v>0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52"/>
      <c r="IV23" s="52"/>
      <c r="IW23" s="52"/>
      <c r="IX23" s="52"/>
      <c r="IY23" s="52"/>
      <c r="IZ23" s="52"/>
      <c r="JA23" s="52"/>
    </row>
    <row r="24" spans="1:261" ht="19" customHeight="1" x14ac:dyDescent="0.25">
      <c r="A24" s="100" t="s">
        <v>46</v>
      </c>
      <c r="B24" s="101" t="s">
        <v>47</v>
      </c>
      <c r="C24" s="122"/>
      <c r="D24" s="140">
        <v>377</v>
      </c>
      <c r="E24" s="140">
        <v>210</v>
      </c>
      <c r="F24" s="85" t="e">
        <f>(D24-#REF!)*100/D24</f>
        <v>#REF!</v>
      </c>
      <c r="G24" s="102" t="s">
        <v>39</v>
      </c>
      <c r="H24" s="70"/>
      <c r="I24" s="26"/>
      <c r="J24" s="26"/>
      <c r="K24" s="26"/>
      <c r="L24" s="60"/>
      <c r="M24" s="26"/>
      <c r="N24" s="26"/>
      <c r="O24" s="27"/>
      <c r="P24" s="27"/>
      <c r="Q24" s="27"/>
      <c r="R24" s="107"/>
      <c r="S24" s="148">
        <f t="shared" si="0"/>
        <v>0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52"/>
      <c r="IV24" s="52"/>
      <c r="IW24" s="52"/>
      <c r="IX24" s="52"/>
      <c r="IY24" s="52"/>
      <c r="IZ24" s="52"/>
      <c r="JA24" s="52"/>
    </row>
    <row r="25" spans="1:261" ht="19" customHeight="1" x14ac:dyDescent="0.25">
      <c r="A25" s="100" t="s">
        <v>48</v>
      </c>
      <c r="B25" s="101" t="s">
        <v>49</v>
      </c>
      <c r="C25" s="122"/>
      <c r="D25" s="141">
        <v>377</v>
      </c>
      <c r="E25" s="142">
        <v>210</v>
      </c>
      <c r="F25" s="85" t="e">
        <f>(D25-#REF!)*100/D25</f>
        <v>#REF!</v>
      </c>
      <c r="G25" s="102" t="s">
        <v>39</v>
      </c>
      <c r="H25" s="72"/>
      <c r="I25" s="28"/>
      <c r="J25" s="28"/>
      <c r="K25" s="28"/>
      <c r="L25" s="61"/>
      <c r="M25" s="28"/>
      <c r="N25" s="28"/>
      <c r="O25" s="28"/>
      <c r="P25" s="28"/>
      <c r="Q25" s="28"/>
      <c r="R25" s="108"/>
      <c r="S25" s="148">
        <f t="shared" si="0"/>
        <v>0</v>
      </c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52"/>
      <c r="IV25" s="52"/>
      <c r="IW25" s="52"/>
      <c r="IX25" s="52"/>
      <c r="IY25" s="52"/>
      <c r="IZ25" s="52"/>
      <c r="JA25" s="52"/>
    </row>
    <row r="26" spans="1:261" ht="19" customHeight="1" x14ac:dyDescent="0.25">
      <c r="A26" s="100" t="s">
        <v>50</v>
      </c>
      <c r="B26" s="101" t="s">
        <v>51</v>
      </c>
      <c r="C26" s="122"/>
      <c r="D26" s="141">
        <v>352</v>
      </c>
      <c r="E26" s="142">
        <v>192</v>
      </c>
      <c r="F26" s="85" t="e">
        <f>(D26-#REF!)*100/D26</f>
        <v>#REF!</v>
      </c>
      <c r="G26" s="102" t="s">
        <v>39</v>
      </c>
      <c r="H26" s="73"/>
      <c r="I26" s="28"/>
      <c r="J26" s="28"/>
      <c r="K26" s="28"/>
      <c r="L26" s="61"/>
      <c r="M26" s="28"/>
      <c r="N26" s="28"/>
      <c r="O26" s="28"/>
      <c r="P26" s="28"/>
      <c r="Q26" s="28"/>
      <c r="R26" s="108"/>
      <c r="S26" s="148">
        <f t="shared" si="0"/>
        <v>0</v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52"/>
      <c r="IV26" s="52"/>
      <c r="IW26" s="52"/>
      <c r="IX26" s="52"/>
      <c r="IY26" s="52"/>
      <c r="IZ26" s="52"/>
      <c r="JA26" s="52"/>
    </row>
    <row r="27" spans="1:261" ht="19" customHeight="1" x14ac:dyDescent="0.25">
      <c r="A27" s="100" t="s">
        <v>52</v>
      </c>
      <c r="B27" s="101" t="s">
        <v>53</v>
      </c>
      <c r="C27" s="122"/>
      <c r="D27" s="141">
        <v>352</v>
      </c>
      <c r="E27" s="142">
        <v>192</v>
      </c>
      <c r="F27" s="85" t="e">
        <f>(D27-#REF!)*100/D27</f>
        <v>#REF!</v>
      </c>
      <c r="G27" s="102" t="s">
        <v>39</v>
      </c>
      <c r="H27" s="72"/>
      <c r="I27" s="28"/>
      <c r="J27" s="28"/>
      <c r="K27" s="28"/>
      <c r="L27" s="61"/>
      <c r="M27" s="28"/>
      <c r="N27" s="28"/>
      <c r="O27" s="28"/>
      <c r="P27" s="28"/>
      <c r="Q27" s="28"/>
      <c r="R27" s="108"/>
      <c r="S27" s="148">
        <f t="shared" si="0"/>
        <v>0</v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52"/>
      <c r="IV27" s="52"/>
      <c r="IW27" s="52"/>
      <c r="IX27" s="52"/>
      <c r="IY27" s="52"/>
      <c r="IZ27" s="52"/>
      <c r="JA27" s="52"/>
    </row>
    <row r="28" spans="1:261" ht="19" customHeight="1" x14ac:dyDescent="0.25">
      <c r="A28" s="100" t="s">
        <v>54</v>
      </c>
      <c r="B28" s="101" t="s">
        <v>55</v>
      </c>
      <c r="C28" s="122"/>
      <c r="D28" s="141">
        <v>415</v>
      </c>
      <c r="E28" s="142">
        <v>227</v>
      </c>
      <c r="F28" s="85" t="e">
        <f>(D28-#REF!)*100/D28</f>
        <v>#REF!</v>
      </c>
      <c r="G28" s="102" t="s">
        <v>39</v>
      </c>
      <c r="H28" s="73"/>
      <c r="I28" s="28"/>
      <c r="J28" s="28"/>
      <c r="K28" s="28"/>
      <c r="L28" s="61"/>
      <c r="M28" s="28"/>
      <c r="N28" s="28"/>
      <c r="O28" s="28"/>
      <c r="P28" s="28"/>
      <c r="Q28" s="28"/>
      <c r="R28" s="108"/>
      <c r="S28" s="148">
        <f t="shared" si="0"/>
        <v>0</v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52"/>
      <c r="IV28" s="52"/>
      <c r="IW28" s="52"/>
      <c r="IX28" s="52"/>
      <c r="IY28" s="52"/>
      <c r="IZ28" s="52"/>
      <c r="JA28" s="52"/>
    </row>
    <row r="29" spans="1:261" ht="19" customHeight="1" x14ac:dyDescent="0.25">
      <c r="A29" s="100" t="s">
        <v>56</v>
      </c>
      <c r="B29" s="101" t="s">
        <v>57</v>
      </c>
      <c r="C29" s="122"/>
      <c r="D29" s="141">
        <v>415</v>
      </c>
      <c r="E29" s="142">
        <v>227</v>
      </c>
      <c r="F29" s="85" t="e">
        <f>(D29-#REF!)*100/D29</f>
        <v>#REF!</v>
      </c>
      <c r="G29" s="102" t="s">
        <v>39</v>
      </c>
      <c r="H29" s="72"/>
      <c r="I29" s="28"/>
      <c r="J29" s="28"/>
      <c r="K29" s="28"/>
      <c r="L29" s="61"/>
      <c r="M29" s="28"/>
      <c r="N29" s="28"/>
      <c r="O29" s="28"/>
      <c r="P29" s="28"/>
      <c r="Q29" s="28"/>
      <c r="R29" s="108"/>
      <c r="S29" s="148">
        <f t="shared" si="0"/>
        <v>0</v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52"/>
      <c r="IV29" s="52"/>
      <c r="IW29" s="52"/>
      <c r="IX29" s="52"/>
      <c r="IY29" s="52"/>
      <c r="IZ29" s="52"/>
      <c r="JA29" s="52"/>
    </row>
    <row r="30" spans="1:261" ht="19" customHeight="1" x14ac:dyDescent="0.25">
      <c r="A30" s="100" t="s">
        <v>58</v>
      </c>
      <c r="B30" s="101" t="s">
        <v>59</v>
      </c>
      <c r="C30" s="122"/>
      <c r="D30" s="141">
        <v>250</v>
      </c>
      <c r="E30" s="142">
        <v>140</v>
      </c>
      <c r="F30" s="85" t="e">
        <f>(D30-#REF!)*100/D30</f>
        <v>#REF!</v>
      </c>
      <c r="G30" s="102" t="s">
        <v>39</v>
      </c>
      <c r="H30" s="73"/>
      <c r="I30" s="28"/>
      <c r="J30" s="28"/>
      <c r="K30" s="28"/>
      <c r="L30" s="61"/>
      <c r="M30" s="28"/>
      <c r="N30" s="28"/>
      <c r="O30" s="28"/>
      <c r="P30" s="28"/>
      <c r="Q30" s="28"/>
      <c r="R30" s="108"/>
      <c r="S30" s="148">
        <f t="shared" si="0"/>
        <v>0</v>
      </c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52"/>
      <c r="IV30" s="52"/>
      <c r="IW30" s="52"/>
      <c r="IX30" s="52"/>
      <c r="IY30" s="52"/>
      <c r="IZ30" s="52"/>
      <c r="JA30" s="52"/>
    </row>
    <row r="31" spans="1:261" ht="19" customHeight="1" x14ac:dyDescent="0.25">
      <c r="A31" s="100" t="s">
        <v>60</v>
      </c>
      <c r="B31" s="101" t="s">
        <v>61</v>
      </c>
      <c r="C31" s="122"/>
      <c r="D31" s="141">
        <v>250</v>
      </c>
      <c r="E31" s="142">
        <v>140</v>
      </c>
      <c r="F31" s="85" t="e">
        <f>(D31-#REF!)*100/D31</f>
        <v>#REF!</v>
      </c>
      <c r="G31" s="102" t="s">
        <v>39</v>
      </c>
      <c r="H31" s="72"/>
      <c r="I31" s="28"/>
      <c r="J31" s="28"/>
      <c r="K31" s="28"/>
      <c r="L31" s="61"/>
      <c r="M31" s="28"/>
      <c r="N31" s="28"/>
      <c r="O31" s="28"/>
      <c r="P31" s="28"/>
      <c r="Q31" s="28"/>
      <c r="R31" s="108"/>
      <c r="S31" s="148">
        <f t="shared" si="0"/>
        <v>0</v>
      </c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52"/>
      <c r="IV31" s="52"/>
      <c r="IW31" s="52"/>
      <c r="IX31" s="52"/>
      <c r="IY31" s="52"/>
      <c r="IZ31" s="52"/>
      <c r="JA31" s="52"/>
    </row>
    <row r="32" spans="1:261" ht="19" customHeight="1" x14ac:dyDescent="0.25">
      <c r="A32" s="100" t="s">
        <v>62</v>
      </c>
      <c r="B32" s="101" t="s">
        <v>63</v>
      </c>
      <c r="C32" s="122"/>
      <c r="D32" s="141">
        <v>250</v>
      </c>
      <c r="E32" s="142">
        <v>140</v>
      </c>
      <c r="F32" s="85" t="e">
        <f>(D32-#REF!)*100/D32</f>
        <v>#REF!</v>
      </c>
      <c r="G32" s="102" t="s">
        <v>39</v>
      </c>
      <c r="H32" s="73"/>
      <c r="I32" s="28"/>
      <c r="J32" s="28"/>
      <c r="K32" s="28"/>
      <c r="L32" s="61"/>
      <c r="M32" s="28"/>
      <c r="N32" s="28"/>
      <c r="O32" s="28"/>
      <c r="P32" s="28"/>
      <c r="Q32" s="28"/>
      <c r="R32" s="108"/>
      <c r="S32" s="148">
        <f t="shared" si="0"/>
        <v>0</v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52"/>
      <c r="IV32" s="52"/>
      <c r="IW32" s="52"/>
      <c r="IX32" s="52"/>
      <c r="IY32" s="52"/>
      <c r="IZ32" s="52"/>
      <c r="JA32" s="52"/>
    </row>
    <row r="33" spans="1:261" ht="19" customHeight="1" x14ac:dyDescent="0.25">
      <c r="A33" s="100" t="s">
        <v>64</v>
      </c>
      <c r="B33" s="101" t="s">
        <v>65</v>
      </c>
      <c r="C33" s="122"/>
      <c r="D33" s="141">
        <v>250</v>
      </c>
      <c r="E33" s="142">
        <v>140</v>
      </c>
      <c r="F33" s="85" t="e">
        <f>(D33-#REF!)*100/D33</f>
        <v>#REF!</v>
      </c>
      <c r="G33" s="102" t="s">
        <v>39</v>
      </c>
      <c r="H33" s="72"/>
      <c r="I33" s="28"/>
      <c r="J33" s="28"/>
      <c r="K33" s="28"/>
      <c r="L33" s="61"/>
      <c r="M33" s="28"/>
      <c r="N33" s="28"/>
      <c r="O33" s="28"/>
      <c r="P33" s="28"/>
      <c r="Q33" s="28"/>
      <c r="R33" s="108"/>
      <c r="S33" s="148">
        <f t="shared" si="0"/>
        <v>0</v>
      </c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52"/>
      <c r="IV33" s="52"/>
      <c r="IW33" s="52"/>
      <c r="IX33" s="52"/>
      <c r="IY33" s="52"/>
      <c r="IZ33" s="52"/>
      <c r="JA33" s="52"/>
    </row>
    <row r="34" spans="1:261" ht="19" customHeight="1" x14ac:dyDescent="0.25">
      <c r="A34" s="103" t="s">
        <v>66</v>
      </c>
      <c r="B34" s="104" t="s">
        <v>67</v>
      </c>
      <c r="C34" s="123"/>
      <c r="D34" s="141">
        <v>209</v>
      </c>
      <c r="E34" s="142">
        <v>130</v>
      </c>
      <c r="F34" s="86" t="e">
        <f>(D34-#REF!)*100/D34</f>
        <v>#REF!</v>
      </c>
      <c r="G34" s="105" t="s">
        <v>68</v>
      </c>
      <c r="H34" s="74"/>
      <c r="I34" s="29"/>
      <c r="J34" s="28"/>
      <c r="K34" s="28"/>
      <c r="L34" s="28"/>
      <c r="M34" s="28"/>
      <c r="N34" s="28"/>
      <c r="O34" s="28"/>
      <c r="P34" s="28"/>
      <c r="Q34" s="29"/>
      <c r="R34" s="109"/>
      <c r="S34" s="148">
        <f t="shared" si="0"/>
        <v>0</v>
      </c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52"/>
      <c r="IV34" s="52"/>
      <c r="IW34" s="52"/>
      <c r="IX34" s="52"/>
      <c r="IY34" s="52"/>
      <c r="IZ34" s="52"/>
      <c r="JA34" s="52"/>
    </row>
    <row r="35" spans="1:261" ht="19" customHeight="1" x14ac:dyDescent="0.25">
      <c r="A35" s="103" t="s">
        <v>69</v>
      </c>
      <c r="B35" s="104" t="s">
        <v>70</v>
      </c>
      <c r="C35" s="131"/>
      <c r="D35" s="141">
        <v>209</v>
      </c>
      <c r="E35" s="142">
        <v>130</v>
      </c>
      <c r="F35" s="86" t="e">
        <f>(D35-#REF!)*100/D35</f>
        <v>#REF!</v>
      </c>
      <c r="G35" s="102" t="s">
        <v>68</v>
      </c>
      <c r="H35" s="74"/>
      <c r="I35" s="28"/>
      <c r="J35" s="28"/>
      <c r="K35" s="28"/>
      <c r="L35" s="28"/>
      <c r="M35" s="28"/>
      <c r="N35" s="28"/>
      <c r="O35" s="28"/>
      <c r="P35" s="28"/>
      <c r="Q35" s="29"/>
      <c r="R35" s="109"/>
      <c r="S35" s="148">
        <f t="shared" si="0"/>
        <v>0</v>
      </c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52"/>
      <c r="IV35" s="52"/>
      <c r="IW35" s="52"/>
      <c r="IX35" s="52"/>
      <c r="IY35" s="52"/>
      <c r="IZ35" s="52"/>
      <c r="JA35" s="52"/>
    </row>
    <row r="36" spans="1:261" ht="19" customHeight="1" x14ac:dyDescent="0.25">
      <c r="A36" s="100" t="s">
        <v>71</v>
      </c>
      <c r="B36" s="101" t="s">
        <v>72</v>
      </c>
      <c r="C36" s="132"/>
      <c r="D36" s="141">
        <v>628</v>
      </c>
      <c r="E36" s="142">
        <v>364</v>
      </c>
      <c r="F36" s="85" t="e">
        <f>(D36-#REF!)*100/D36</f>
        <v>#REF!</v>
      </c>
      <c r="G36" s="102" t="s">
        <v>39</v>
      </c>
      <c r="H36" s="73"/>
      <c r="I36" s="28"/>
      <c r="J36" s="28"/>
      <c r="K36" s="28"/>
      <c r="L36" s="61"/>
      <c r="M36" s="28"/>
      <c r="N36" s="28"/>
      <c r="O36" s="28"/>
      <c r="P36" s="28"/>
      <c r="Q36" s="28"/>
      <c r="R36" s="108"/>
      <c r="S36" s="148">
        <f t="shared" si="0"/>
        <v>0</v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52"/>
      <c r="IV36" s="52"/>
      <c r="IW36" s="52"/>
      <c r="IX36" s="52"/>
      <c r="IY36" s="52"/>
      <c r="IZ36" s="52"/>
      <c r="JA36" s="52"/>
    </row>
    <row r="37" spans="1:261" ht="19" customHeight="1" x14ac:dyDescent="0.25">
      <c r="A37" s="100" t="s">
        <v>71</v>
      </c>
      <c r="B37" s="101" t="s">
        <v>72</v>
      </c>
      <c r="C37" s="132"/>
      <c r="D37" s="141">
        <v>628</v>
      </c>
      <c r="E37" s="142">
        <v>364</v>
      </c>
      <c r="F37" s="85" t="e">
        <f>(D37-#REF!)*100/D37</f>
        <v>#REF!</v>
      </c>
      <c r="G37" s="102" t="s">
        <v>68</v>
      </c>
      <c r="H37" s="74"/>
      <c r="I37" s="28"/>
      <c r="J37" s="28"/>
      <c r="K37" s="28"/>
      <c r="L37" s="61"/>
      <c r="M37" s="28"/>
      <c r="N37" s="28"/>
      <c r="O37" s="28"/>
      <c r="P37" s="28"/>
      <c r="Q37" s="28"/>
      <c r="R37" s="108"/>
      <c r="S37" s="148">
        <f t="shared" si="0"/>
        <v>0</v>
      </c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52"/>
      <c r="IV37" s="52"/>
      <c r="IW37" s="52"/>
      <c r="IX37" s="52"/>
      <c r="IY37" s="52"/>
      <c r="IZ37" s="52"/>
      <c r="JA37" s="52"/>
    </row>
    <row r="38" spans="1:261" ht="19" customHeight="1" x14ac:dyDescent="0.25">
      <c r="A38" s="100" t="s">
        <v>71</v>
      </c>
      <c r="B38" s="101" t="s">
        <v>72</v>
      </c>
      <c r="C38" s="122"/>
      <c r="D38" s="141">
        <v>628</v>
      </c>
      <c r="E38" s="142">
        <v>364</v>
      </c>
      <c r="F38" s="85" t="e">
        <f>(D38-#REF!)*100/D38</f>
        <v>#REF!</v>
      </c>
      <c r="G38" s="102" t="s">
        <v>73</v>
      </c>
      <c r="H38" s="74"/>
      <c r="I38" s="28"/>
      <c r="J38" s="28"/>
      <c r="K38" s="28"/>
      <c r="L38" s="61"/>
      <c r="M38" s="30"/>
      <c r="N38" s="28"/>
      <c r="O38" s="28"/>
      <c r="P38" s="28"/>
      <c r="Q38" s="28"/>
      <c r="R38" s="108"/>
      <c r="S38" s="148">
        <f t="shared" si="0"/>
        <v>0</v>
      </c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52"/>
      <c r="IV38" s="52"/>
      <c r="IW38" s="52"/>
      <c r="IX38" s="52"/>
      <c r="IY38" s="52"/>
      <c r="IZ38" s="52"/>
      <c r="JA38" s="52"/>
    </row>
    <row r="39" spans="1:261" ht="19" customHeight="1" x14ac:dyDescent="0.25">
      <c r="A39" s="100" t="s">
        <v>74</v>
      </c>
      <c r="B39" s="101" t="s">
        <v>75</v>
      </c>
      <c r="C39" s="122"/>
      <c r="D39" s="141">
        <v>628</v>
      </c>
      <c r="E39" s="142">
        <v>364</v>
      </c>
      <c r="F39" s="85" t="e">
        <f>(D39-#REF!)*100/D39</f>
        <v>#REF!</v>
      </c>
      <c r="G39" s="102" t="s">
        <v>39</v>
      </c>
      <c r="H39" s="74"/>
      <c r="I39" s="28"/>
      <c r="J39" s="28"/>
      <c r="K39" s="28"/>
      <c r="L39" s="61"/>
      <c r="M39" s="30"/>
      <c r="N39" s="28"/>
      <c r="O39" s="28"/>
      <c r="P39" s="28"/>
      <c r="Q39" s="28"/>
      <c r="R39" s="108"/>
      <c r="S39" s="148">
        <f t="shared" si="0"/>
        <v>0</v>
      </c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52"/>
      <c r="IV39" s="52"/>
      <c r="IW39" s="52"/>
      <c r="IX39" s="52"/>
      <c r="IY39" s="52"/>
      <c r="IZ39" s="52"/>
      <c r="JA39" s="52"/>
    </row>
    <row r="40" spans="1:261" ht="19" customHeight="1" x14ac:dyDescent="0.25">
      <c r="A40" s="100" t="s">
        <v>74</v>
      </c>
      <c r="B40" s="101" t="s">
        <v>75</v>
      </c>
      <c r="C40" s="122"/>
      <c r="D40" s="141">
        <v>628</v>
      </c>
      <c r="E40" s="142">
        <v>364</v>
      </c>
      <c r="F40" s="85" t="e">
        <f>(D40-#REF!)*100/D40</f>
        <v>#REF!</v>
      </c>
      <c r="G40" s="102" t="s">
        <v>68</v>
      </c>
      <c r="H40" s="74"/>
      <c r="I40" s="28"/>
      <c r="J40" s="28"/>
      <c r="K40" s="28"/>
      <c r="L40" s="61"/>
      <c r="M40" s="30"/>
      <c r="N40" s="28"/>
      <c r="O40" s="28"/>
      <c r="P40" s="28"/>
      <c r="Q40" s="28"/>
      <c r="R40" s="108"/>
      <c r="S40" s="148">
        <f t="shared" si="0"/>
        <v>0</v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52"/>
      <c r="IV40" s="52"/>
      <c r="IW40" s="52"/>
      <c r="IX40" s="52"/>
      <c r="IY40" s="52"/>
      <c r="IZ40" s="52"/>
      <c r="JA40" s="52"/>
    </row>
    <row r="41" spans="1:261" ht="19" customHeight="1" x14ac:dyDescent="0.25">
      <c r="A41" s="100" t="s">
        <v>74</v>
      </c>
      <c r="B41" s="101" t="s">
        <v>75</v>
      </c>
      <c r="C41" s="122"/>
      <c r="D41" s="141">
        <v>628</v>
      </c>
      <c r="E41" s="142">
        <v>364</v>
      </c>
      <c r="F41" s="85" t="e">
        <f>(D41-#REF!)*100/D41</f>
        <v>#REF!</v>
      </c>
      <c r="G41" s="102" t="s">
        <v>73</v>
      </c>
      <c r="H41" s="74"/>
      <c r="I41" s="28"/>
      <c r="J41" s="28"/>
      <c r="K41" s="28"/>
      <c r="L41" s="61"/>
      <c r="M41" s="28"/>
      <c r="N41" s="28"/>
      <c r="O41" s="28"/>
      <c r="P41" s="28"/>
      <c r="Q41" s="28"/>
      <c r="R41" s="108"/>
      <c r="S41" s="148">
        <f t="shared" si="0"/>
        <v>0</v>
      </c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25"/>
      <c r="IU41" s="52"/>
      <c r="IV41" s="52"/>
      <c r="IW41" s="52"/>
      <c r="IX41" s="52"/>
      <c r="IY41" s="52"/>
      <c r="IZ41" s="52"/>
      <c r="JA41" s="52"/>
    </row>
    <row r="42" spans="1:261" ht="19" customHeight="1" x14ac:dyDescent="0.25">
      <c r="A42" s="100" t="s">
        <v>76</v>
      </c>
      <c r="B42" s="101" t="s">
        <v>77</v>
      </c>
      <c r="C42" s="122"/>
      <c r="D42" s="141">
        <v>654</v>
      </c>
      <c r="E42" s="142">
        <v>370</v>
      </c>
      <c r="F42" s="85" t="e">
        <f>(D42-#REF!)*100/D42</f>
        <v>#REF!</v>
      </c>
      <c r="G42" s="102" t="s">
        <v>39</v>
      </c>
      <c r="H42" s="74"/>
      <c r="I42" s="28"/>
      <c r="J42" s="28"/>
      <c r="K42" s="28"/>
      <c r="L42" s="61"/>
      <c r="M42" s="28"/>
      <c r="N42" s="28"/>
      <c r="O42" s="28"/>
      <c r="P42" s="28"/>
      <c r="Q42" s="28"/>
      <c r="R42" s="108"/>
      <c r="S42" s="148">
        <f t="shared" si="0"/>
        <v>0</v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52"/>
      <c r="IV42" s="52"/>
      <c r="IW42" s="52"/>
      <c r="IX42" s="52"/>
      <c r="IY42" s="52"/>
      <c r="IZ42" s="52"/>
      <c r="JA42" s="52"/>
    </row>
    <row r="43" spans="1:261" ht="19" customHeight="1" x14ac:dyDescent="0.25">
      <c r="A43" s="100" t="s">
        <v>76</v>
      </c>
      <c r="B43" s="101" t="s">
        <v>77</v>
      </c>
      <c r="C43" s="122"/>
      <c r="D43" s="141">
        <v>654</v>
      </c>
      <c r="E43" s="142">
        <v>370</v>
      </c>
      <c r="F43" s="85" t="e">
        <f>(D43-#REF!)*100/D43</f>
        <v>#REF!</v>
      </c>
      <c r="G43" s="102" t="s">
        <v>68</v>
      </c>
      <c r="H43" s="74"/>
      <c r="I43" s="28"/>
      <c r="J43" s="28"/>
      <c r="K43" s="28"/>
      <c r="L43" s="61"/>
      <c r="M43" s="28"/>
      <c r="N43" s="28"/>
      <c r="O43" s="28"/>
      <c r="P43" s="28"/>
      <c r="Q43" s="28"/>
      <c r="R43" s="108"/>
      <c r="S43" s="148">
        <f t="shared" si="0"/>
        <v>0</v>
      </c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52"/>
      <c r="IV43" s="52"/>
      <c r="IW43" s="52"/>
      <c r="IX43" s="52"/>
      <c r="IY43" s="52"/>
      <c r="IZ43" s="52"/>
      <c r="JA43" s="52"/>
    </row>
    <row r="44" spans="1:261" ht="19" customHeight="1" x14ac:dyDescent="0.25">
      <c r="A44" s="100" t="s">
        <v>76</v>
      </c>
      <c r="B44" s="101" t="s">
        <v>77</v>
      </c>
      <c r="C44" s="122"/>
      <c r="D44" s="141">
        <v>654</v>
      </c>
      <c r="E44" s="142">
        <v>370</v>
      </c>
      <c r="F44" s="85" t="e">
        <f>(D44-#REF!)*100/D44</f>
        <v>#REF!</v>
      </c>
      <c r="G44" s="102" t="s">
        <v>78</v>
      </c>
      <c r="H44" s="74"/>
      <c r="I44" s="28"/>
      <c r="J44" s="28"/>
      <c r="K44" s="28"/>
      <c r="L44" s="61"/>
      <c r="M44" s="28"/>
      <c r="N44" s="28"/>
      <c r="O44" s="28"/>
      <c r="P44" s="28"/>
      <c r="Q44" s="28"/>
      <c r="R44" s="108"/>
      <c r="S44" s="148">
        <f t="shared" si="0"/>
        <v>0</v>
      </c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52"/>
      <c r="IV44" s="52"/>
      <c r="IW44" s="52"/>
      <c r="IX44" s="52"/>
      <c r="IY44" s="52"/>
      <c r="IZ44" s="52"/>
      <c r="JA44" s="52"/>
    </row>
    <row r="45" spans="1:261" ht="19" customHeight="1" x14ac:dyDescent="0.25">
      <c r="A45" s="100" t="s">
        <v>76</v>
      </c>
      <c r="B45" s="101" t="s">
        <v>77</v>
      </c>
      <c r="C45" s="122"/>
      <c r="D45" s="141">
        <v>654</v>
      </c>
      <c r="E45" s="142">
        <v>370</v>
      </c>
      <c r="F45" s="85" t="e">
        <f>(D45-#REF!)*100/D45</f>
        <v>#REF!</v>
      </c>
      <c r="G45" s="102" t="s">
        <v>73</v>
      </c>
      <c r="H45" s="74"/>
      <c r="I45" s="28"/>
      <c r="J45" s="28"/>
      <c r="K45" s="28"/>
      <c r="L45" s="61"/>
      <c r="M45" s="28"/>
      <c r="N45" s="28"/>
      <c r="O45" s="28"/>
      <c r="P45" s="28"/>
      <c r="Q45" s="28"/>
      <c r="R45" s="108"/>
      <c r="S45" s="148">
        <f t="shared" si="0"/>
        <v>0</v>
      </c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52"/>
      <c r="IV45" s="52"/>
      <c r="IW45" s="52"/>
      <c r="IX45" s="52"/>
      <c r="IY45" s="52"/>
      <c r="IZ45" s="52"/>
      <c r="JA45" s="52"/>
    </row>
    <row r="46" spans="1:261" ht="19" customHeight="1" x14ac:dyDescent="0.25">
      <c r="A46" s="100" t="s">
        <v>79</v>
      </c>
      <c r="B46" s="101" t="s">
        <v>80</v>
      </c>
      <c r="C46" s="122"/>
      <c r="D46" s="141">
        <v>654</v>
      </c>
      <c r="E46" s="142">
        <v>370</v>
      </c>
      <c r="F46" s="85" t="e">
        <f>(D46-#REF!)*100/D46</f>
        <v>#REF!</v>
      </c>
      <c r="G46" s="102" t="s">
        <v>39</v>
      </c>
      <c r="H46" s="74"/>
      <c r="I46" s="28"/>
      <c r="J46" s="28"/>
      <c r="K46" s="28"/>
      <c r="L46" s="61"/>
      <c r="M46" s="28"/>
      <c r="N46" s="28"/>
      <c r="O46" s="28"/>
      <c r="P46" s="28"/>
      <c r="Q46" s="28"/>
      <c r="R46" s="108"/>
      <c r="S46" s="148">
        <f t="shared" si="0"/>
        <v>0</v>
      </c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52"/>
      <c r="IV46" s="52"/>
      <c r="IW46" s="52"/>
      <c r="IX46" s="52"/>
      <c r="IY46" s="52"/>
      <c r="IZ46" s="52"/>
      <c r="JA46" s="52"/>
    </row>
    <row r="47" spans="1:261" ht="19" customHeight="1" x14ac:dyDescent="0.25">
      <c r="A47" s="100" t="s">
        <v>79</v>
      </c>
      <c r="B47" s="101" t="s">
        <v>80</v>
      </c>
      <c r="C47" s="122"/>
      <c r="D47" s="141">
        <v>654</v>
      </c>
      <c r="E47" s="142">
        <v>370</v>
      </c>
      <c r="F47" s="85" t="e">
        <f>(D47-#REF!)*100/D47</f>
        <v>#REF!</v>
      </c>
      <c r="G47" s="102" t="s">
        <v>68</v>
      </c>
      <c r="H47" s="74"/>
      <c r="I47" s="28"/>
      <c r="J47" s="28"/>
      <c r="K47" s="28"/>
      <c r="L47" s="61"/>
      <c r="M47" s="28"/>
      <c r="N47" s="28"/>
      <c r="O47" s="28"/>
      <c r="P47" s="28"/>
      <c r="Q47" s="28"/>
      <c r="R47" s="108"/>
      <c r="S47" s="148">
        <f t="shared" si="0"/>
        <v>0</v>
      </c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52"/>
      <c r="IV47" s="52"/>
      <c r="IW47" s="52"/>
      <c r="IX47" s="52"/>
      <c r="IY47" s="52"/>
      <c r="IZ47" s="52"/>
      <c r="JA47" s="52"/>
    </row>
    <row r="48" spans="1:261" ht="19" customHeight="1" x14ac:dyDescent="0.25">
      <c r="A48" s="100" t="s">
        <v>79</v>
      </c>
      <c r="B48" s="101" t="s">
        <v>80</v>
      </c>
      <c r="C48" s="122"/>
      <c r="D48" s="141">
        <v>654</v>
      </c>
      <c r="E48" s="142">
        <v>370</v>
      </c>
      <c r="F48" s="85" t="e">
        <f>(D48-#REF!)*100/D48</f>
        <v>#REF!</v>
      </c>
      <c r="G48" s="102" t="s">
        <v>78</v>
      </c>
      <c r="H48" s="74"/>
      <c r="I48" s="28"/>
      <c r="J48" s="28"/>
      <c r="K48" s="28"/>
      <c r="L48" s="61"/>
      <c r="M48" s="28"/>
      <c r="N48" s="28"/>
      <c r="O48" s="28"/>
      <c r="P48" s="28"/>
      <c r="Q48" s="28"/>
      <c r="R48" s="108"/>
      <c r="S48" s="148">
        <f t="shared" si="0"/>
        <v>0</v>
      </c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52"/>
      <c r="IV48" s="52"/>
      <c r="IW48" s="52"/>
      <c r="IX48" s="52"/>
      <c r="IY48" s="52"/>
      <c r="IZ48" s="52"/>
      <c r="JA48" s="52"/>
    </row>
    <row r="49" spans="1:261" ht="19" customHeight="1" x14ac:dyDescent="0.25">
      <c r="A49" s="100" t="s">
        <v>79</v>
      </c>
      <c r="B49" s="101" t="s">
        <v>80</v>
      </c>
      <c r="C49" s="122"/>
      <c r="D49" s="141">
        <v>654</v>
      </c>
      <c r="E49" s="142">
        <v>370</v>
      </c>
      <c r="F49" s="85" t="e">
        <f>(D49-#REF!)*100/D49</f>
        <v>#REF!</v>
      </c>
      <c r="G49" s="102" t="s">
        <v>73</v>
      </c>
      <c r="H49" s="74"/>
      <c r="I49" s="28"/>
      <c r="J49" s="28"/>
      <c r="K49" s="28"/>
      <c r="L49" s="61"/>
      <c r="M49" s="28"/>
      <c r="N49" s="28"/>
      <c r="O49" s="28"/>
      <c r="P49" s="28"/>
      <c r="Q49" s="28"/>
      <c r="R49" s="108"/>
      <c r="S49" s="148">
        <f t="shared" si="0"/>
        <v>0</v>
      </c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52"/>
      <c r="IV49" s="52"/>
      <c r="IW49" s="52"/>
      <c r="IX49" s="52"/>
      <c r="IY49" s="52"/>
      <c r="IZ49" s="52"/>
      <c r="JA49" s="52"/>
    </row>
    <row r="50" spans="1:261" ht="19" customHeight="1" x14ac:dyDescent="0.25">
      <c r="A50" s="103" t="s">
        <v>81</v>
      </c>
      <c r="B50" s="104" t="s">
        <v>82</v>
      </c>
      <c r="C50" s="123"/>
      <c r="D50" s="141">
        <v>522</v>
      </c>
      <c r="E50" s="142">
        <v>250</v>
      </c>
      <c r="F50" s="85" t="e">
        <f>(D50-#REF!)*100/D50</f>
        <v>#REF!</v>
      </c>
      <c r="G50" s="102" t="s">
        <v>39</v>
      </c>
      <c r="H50" s="74"/>
      <c r="I50" s="28"/>
      <c r="J50" s="28"/>
      <c r="K50" s="28"/>
      <c r="L50" s="61"/>
      <c r="M50" s="28"/>
      <c r="N50" s="28"/>
      <c r="O50" s="28"/>
      <c r="P50" s="28"/>
      <c r="Q50" s="28"/>
      <c r="R50" s="108"/>
      <c r="S50" s="148">
        <f t="shared" si="0"/>
        <v>0</v>
      </c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52"/>
      <c r="IV50" s="52"/>
      <c r="IW50" s="52"/>
      <c r="IX50" s="52"/>
      <c r="IY50" s="52"/>
      <c r="IZ50" s="52"/>
      <c r="JA50" s="52"/>
    </row>
    <row r="51" spans="1:261" ht="19" customHeight="1" x14ac:dyDescent="0.25">
      <c r="A51" s="103" t="s">
        <v>81</v>
      </c>
      <c r="B51" s="104" t="s">
        <v>82</v>
      </c>
      <c r="C51" s="123"/>
      <c r="D51" s="141">
        <v>522</v>
      </c>
      <c r="E51" s="142">
        <v>250</v>
      </c>
      <c r="F51" s="85" t="e">
        <f>(D51-#REF!)*100/D51</f>
        <v>#REF!</v>
      </c>
      <c r="G51" s="102" t="s">
        <v>83</v>
      </c>
      <c r="H51" s="74"/>
      <c r="I51" s="28"/>
      <c r="J51" s="28"/>
      <c r="K51" s="28"/>
      <c r="L51" s="61"/>
      <c r="M51" s="28"/>
      <c r="N51" s="28"/>
      <c r="O51" s="28"/>
      <c r="P51" s="28"/>
      <c r="Q51" s="28"/>
      <c r="R51" s="108"/>
      <c r="S51" s="148">
        <f t="shared" si="0"/>
        <v>0</v>
      </c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52"/>
      <c r="IV51" s="52"/>
      <c r="IW51" s="52"/>
      <c r="IX51" s="52"/>
      <c r="IY51" s="52"/>
      <c r="IZ51" s="52"/>
      <c r="JA51" s="52"/>
    </row>
    <row r="52" spans="1:261" ht="19" customHeight="1" x14ac:dyDescent="0.25">
      <c r="A52" s="103" t="s">
        <v>81</v>
      </c>
      <c r="B52" s="104" t="s">
        <v>82</v>
      </c>
      <c r="C52" s="123"/>
      <c r="D52" s="141">
        <v>522</v>
      </c>
      <c r="E52" s="142">
        <v>250</v>
      </c>
      <c r="F52" s="85" t="e">
        <f>(D52-#REF!)*100/D52</f>
        <v>#REF!</v>
      </c>
      <c r="G52" s="102" t="s">
        <v>73</v>
      </c>
      <c r="H52" s="74"/>
      <c r="I52" s="28"/>
      <c r="J52" s="28"/>
      <c r="K52" s="28"/>
      <c r="L52" s="61"/>
      <c r="M52" s="28"/>
      <c r="N52" s="28"/>
      <c r="O52" s="28"/>
      <c r="P52" s="28"/>
      <c r="Q52" s="28"/>
      <c r="R52" s="108"/>
      <c r="S52" s="148">
        <f t="shared" si="0"/>
        <v>0</v>
      </c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52"/>
      <c r="IV52" s="52"/>
      <c r="IW52" s="52"/>
      <c r="IX52" s="52"/>
      <c r="IY52" s="52"/>
      <c r="IZ52" s="52"/>
      <c r="JA52" s="52"/>
    </row>
    <row r="53" spans="1:261" ht="19" customHeight="1" x14ac:dyDescent="0.25">
      <c r="A53" s="103" t="s">
        <v>84</v>
      </c>
      <c r="B53" s="104" t="s">
        <v>85</v>
      </c>
      <c r="C53" s="123"/>
      <c r="D53" s="141">
        <v>522</v>
      </c>
      <c r="E53" s="142">
        <v>250</v>
      </c>
      <c r="F53" s="85" t="e">
        <f>(D53-#REF!)*100/D53</f>
        <v>#REF!</v>
      </c>
      <c r="G53" s="102" t="s">
        <v>39</v>
      </c>
      <c r="H53" s="74"/>
      <c r="I53" s="28"/>
      <c r="J53" s="28"/>
      <c r="K53" s="28"/>
      <c r="L53" s="61"/>
      <c r="M53" s="28"/>
      <c r="N53" s="28"/>
      <c r="O53" s="28"/>
      <c r="P53" s="28"/>
      <c r="Q53" s="28"/>
      <c r="R53" s="108"/>
      <c r="S53" s="148">
        <f t="shared" si="0"/>
        <v>0</v>
      </c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52"/>
      <c r="IV53" s="52"/>
      <c r="IW53" s="52"/>
      <c r="IX53" s="52"/>
      <c r="IY53" s="52"/>
      <c r="IZ53" s="52"/>
      <c r="JA53" s="52"/>
    </row>
    <row r="54" spans="1:261" ht="19" customHeight="1" x14ac:dyDescent="0.25">
      <c r="A54" s="103" t="s">
        <v>84</v>
      </c>
      <c r="B54" s="104" t="s">
        <v>85</v>
      </c>
      <c r="C54" s="123"/>
      <c r="D54" s="141">
        <v>522</v>
      </c>
      <c r="E54" s="142">
        <v>250</v>
      </c>
      <c r="F54" s="85" t="e">
        <f>(D54-#REF!)*100/D54</f>
        <v>#REF!</v>
      </c>
      <c r="G54" s="102" t="s">
        <v>68</v>
      </c>
      <c r="H54" s="74"/>
      <c r="I54" s="28"/>
      <c r="J54" s="28"/>
      <c r="K54" s="28"/>
      <c r="L54" s="61"/>
      <c r="M54" s="28"/>
      <c r="N54" s="28"/>
      <c r="O54" s="28"/>
      <c r="P54" s="28"/>
      <c r="Q54" s="28"/>
      <c r="R54" s="108"/>
      <c r="S54" s="148">
        <f t="shared" ref="S54:S82" si="1">(H54+I54+J54+K54+L54+M54+N54+O54+P54+Q54+R54)*E54</f>
        <v>0</v>
      </c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  <c r="IU54" s="52"/>
      <c r="IV54" s="52"/>
      <c r="IW54" s="52"/>
      <c r="IX54" s="52"/>
      <c r="IY54" s="52"/>
      <c r="IZ54" s="52"/>
      <c r="JA54" s="52"/>
    </row>
    <row r="55" spans="1:261" ht="19" customHeight="1" x14ac:dyDescent="0.25">
      <c r="A55" s="103" t="s">
        <v>84</v>
      </c>
      <c r="B55" s="104" t="s">
        <v>85</v>
      </c>
      <c r="C55" s="123"/>
      <c r="D55" s="141">
        <v>522</v>
      </c>
      <c r="E55" s="142">
        <v>250</v>
      </c>
      <c r="F55" s="85" t="e">
        <f>(D55-#REF!)*100/D55</f>
        <v>#REF!</v>
      </c>
      <c r="G55" s="102" t="s">
        <v>86</v>
      </c>
      <c r="H55" s="74"/>
      <c r="I55" s="28"/>
      <c r="J55" s="28"/>
      <c r="K55" s="28"/>
      <c r="L55" s="61"/>
      <c r="M55" s="28"/>
      <c r="N55" s="28"/>
      <c r="O55" s="28"/>
      <c r="P55" s="28"/>
      <c r="Q55" s="28"/>
      <c r="R55" s="108"/>
      <c r="S55" s="148">
        <f t="shared" si="1"/>
        <v>0</v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  <c r="IU55" s="52"/>
      <c r="IV55" s="52"/>
      <c r="IW55" s="52"/>
      <c r="IX55" s="52"/>
      <c r="IY55" s="52"/>
      <c r="IZ55" s="52"/>
      <c r="JA55" s="52"/>
    </row>
    <row r="56" spans="1:261" ht="19" customHeight="1" x14ac:dyDescent="0.25">
      <c r="A56" s="103" t="s">
        <v>84</v>
      </c>
      <c r="B56" s="104" t="s">
        <v>85</v>
      </c>
      <c r="C56" s="123"/>
      <c r="D56" s="141">
        <v>522</v>
      </c>
      <c r="E56" s="142">
        <v>250</v>
      </c>
      <c r="F56" s="85" t="e">
        <f>(D56-#REF!)*100/D56</f>
        <v>#REF!</v>
      </c>
      <c r="G56" s="102" t="s">
        <v>87</v>
      </c>
      <c r="H56" s="74"/>
      <c r="I56" s="28"/>
      <c r="J56" s="28"/>
      <c r="K56" s="28"/>
      <c r="L56" s="61"/>
      <c r="M56" s="28"/>
      <c r="N56" s="28"/>
      <c r="O56" s="28"/>
      <c r="P56" s="28"/>
      <c r="Q56" s="28"/>
      <c r="R56" s="108"/>
      <c r="S56" s="148">
        <f t="shared" si="1"/>
        <v>0</v>
      </c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  <c r="IU56" s="52"/>
      <c r="IV56" s="52"/>
      <c r="IW56" s="52"/>
      <c r="IX56" s="52"/>
      <c r="IY56" s="52"/>
      <c r="IZ56" s="52"/>
      <c r="JA56" s="52"/>
    </row>
    <row r="57" spans="1:261" ht="19" customHeight="1" x14ac:dyDescent="0.25">
      <c r="A57" s="100" t="s">
        <v>88</v>
      </c>
      <c r="B57" s="101" t="s">
        <v>89</v>
      </c>
      <c r="C57" s="122"/>
      <c r="D57" s="141">
        <v>562</v>
      </c>
      <c r="E57" s="142">
        <v>276</v>
      </c>
      <c r="F57" s="85" t="e">
        <f>(D57-#REF!)*100/D57</f>
        <v>#REF!</v>
      </c>
      <c r="G57" s="105" t="s">
        <v>39</v>
      </c>
      <c r="H57" s="74"/>
      <c r="I57" s="28"/>
      <c r="J57" s="28"/>
      <c r="K57" s="28"/>
      <c r="L57" s="61"/>
      <c r="M57" s="28"/>
      <c r="N57" s="28"/>
      <c r="O57" s="28"/>
      <c r="P57" s="28"/>
      <c r="Q57" s="28"/>
      <c r="R57" s="108"/>
      <c r="S57" s="148">
        <f t="shared" si="1"/>
        <v>0</v>
      </c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  <c r="IU57" s="52"/>
      <c r="IV57" s="52"/>
      <c r="IW57" s="52"/>
      <c r="IX57" s="52"/>
      <c r="IY57" s="52"/>
      <c r="IZ57" s="52"/>
      <c r="JA57" s="52"/>
    </row>
    <row r="58" spans="1:261" ht="19" customHeight="1" x14ac:dyDescent="0.25">
      <c r="A58" s="100" t="s">
        <v>88</v>
      </c>
      <c r="B58" s="101" t="s">
        <v>89</v>
      </c>
      <c r="C58" s="122"/>
      <c r="D58" s="141">
        <v>562</v>
      </c>
      <c r="E58" s="142">
        <v>276</v>
      </c>
      <c r="F58" s="85" t="e">
        <f>(D58-#REF!)*100/D58</f>
        <v>#REF!</v>
      </c>
      <c r="G58" s="105" t="s">
        <v>83</v>
      </c>
      <c r="H58" s="74"/>
      <c r="I58" s="28"/>
      <c r="J58" s="28"/>
      <c r="K58" s="28"/>
      <c r="L58" s="61"/>
      <c r="M58" s="28"/>
      <c r="N58" s="28"/>
      <c r="O58" s="28"/>
      <c r="P58" s="28"/>
      <c r="Q58" s="28"/>
      <c r="R58" s="108"/>
      <c r="S58" s="148">
        <f t="shared" si="1"/>
        <v>0</v>
      </c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52"/>
      <c r="IV58" s="52"/>
      <c r="IW58" s="52"/>
      <c r="IX58" s="52"/>
      <c r="IY58" s="52"/>
      <c r="IZ58" s="52"/>
      <c r="JA58" s="52"/>
    </row>
    <row r="59" spans="1:261" ht="19" customHeight="1" x14ac:dyDescent="0.25">
      <c r="A59" s="100" t="s">
        <v>88</v>
      </c>
      <c r="B59" s="101" t="s">
        <v>89</v>
      </c>
      <c r="C59" s="122"/>
      <c r="D59" s="141">
        <v>562</v>
      </c>
      <c r="E59" s="142">
        <v>276</v>
      </c>
      <c r="F59" s="85" t="e">
        <f>(D59-#REF!)*100/D59</f>
        <v>#REF!</v>
      </c>
      <c r="G59" s="105" t="s">
        <v>73</v>
      </c>
      <c r="H59" s="75"/>
      <c r="I59" s="31"/>
      <c r="J59" s="31"/>
      <c r="K59" s="31"/>
      <c r="L59" s="62"/>
      <c r="M59" s="31"/>
      <c r="N59" s="31"/>
      <c r="O59" s="31"/>
      <c r="P59" s="31"/>
      <c r="Q59" s="31"/>
      <c r="R59" s="110"/>
      <c r="S59" s="150">
        <f t="shared" si="1"/>
        <v>0</v>
      </c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52"/>
      <c r="IV59" s="52"/>
      <c r="IW59" s="52"/>
      <c r="IX59" s="52"/>
      <c r="IY59" s="52"/>
      <c r="IZ59" s="52"/>
      <c r="JA59" s="52"/>
    </row>
    <row r="60" spans="1:261" ht="19" customHeight="1" x14ac:dyDescent="0.25">
      <c r="A60" s="100" t="s">
        <v>90</v>
      </c>
      <c r="B60" s="101" t="s">
        <v>91</v>
      </c>
      <c r="C60" s="122"/>
      <c r="D60" s="141">
        <v>562</v>
      </c>
      <c r="E60" s="142">
        <v>276</v>
      </c>
      <c r="F60" s="85" t="e">
        <f>(D60-#REF!)*100/D60</f>
        <v>#REF!</v>
      </c>
      <c r="G60" s="105" t="s">
        <v>92</v>
      </c>
      <c r="H60" s="74"/>
      <c r="I60" s="28"/>
      <c r="J60" s="28"/>
      <c r="K60" s="28"/>
      <c r="L60" s="61"/>
      <c r="M60" s="28"/>
      <c r="N60" s="28"/>
      <c r="O60" s="28"/>
      <c r="P60" s="28"/>
      <c r="Q60" s="28"/>
      <c r="R60" s="108"/>
      <c r="S60" s="148">
        <f t="shared" si="1"/>
        <v>0</v>
      </c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  <c r="IS60" s="25"/>
      <c r="IT60" s="25"/>
      <c r="IU60" s="52"/>
      <c r="IV60" s="52"/>
      <c r="IW60" s="52"/>
      <c r="IX60" s="52"/>
      <c r="IY60" s="52"/>
      <c r="IZ60" s="52"/>
      <c r="JA60" s="52"/>
    </row>
    <row r="61" spans="1:261" ht="19" customHeight="1" x14ac:dyDescent="0.25">
      <c r="A61" s="100" t="s">
        <v>90</v>
      </c>
      <c r="B61" s="101" t="s">
        <v>91</v>
      </c>
      <c r="C61" s="122"/>
      <c r="D61" s="141">
        <v>562</v>
      </c>
      <c r="E61" s="142">
        <v>276</v>
      </c>
      <c r="F61" s="85" t="e">
        <f>(D61-#REF!)*100/D61</f>
        <v>#REF!</v>
      </c>
      <c r="G61" s="102" t="s">
        <v>68</v>
      </c>
      <c r="H61" s="74"/>
      <c r="I61" s="28"/>
      <c r="J61" s="28"/>
      <c r="K61" s="28"/>
      <c r="L61" s="61"/>
      <c r="M61" s="28"/>
      <c r="N61" s="28"/>
      <c r="O61" s="28"/>
      <c r="P61" s="28"/>
      <c r="Q61" s="28"/>
      <c r="R61" s="108"/>
      <c r="S61" s="148">
        <f t="shared" si="1"/>
        <v>0</v>
      </c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  <c r="IS61" s="25"/>
      <c r="IT61" s="25"/>
      <c r="IU61" s="52"/>
      <c r="IV61" s="52"/>
      <c r="IW61" s="52"/>
      <c r="IX61" s="52"/>
      <c r="IY61" s="52"/>
      <c r="IZ61" s="52"/>
      <c r="JA61" s="52"/>
    </row>
    <row r="62" spans="1:261" ht="19" customHeight="1" x14ac:dyDescent="0.25">
      <c r="A62" s="100" t="s">
        <v>90</v>
      </c>
      <c r="B62" s="101" t="s">
        <v>91</v>
      </c>
      <c r="C62" s="122"/>
      <c r="D62" s="141">
        <v>562</v>
      </c>
      <c r="E62" s="142">
        <v>276</v>
      </c>
      <c r="F62" s="85" t="e">
        <f>(D62-#REF!)*100/D62</f>
        <v>#REF!</v>
      </c>
      <c r="G62" s="105" t="s">
        <v>93</v>
      </c>
      <c r="H62" s="74"/>
      <c r="I62" s="28"/>
      <c r="J62" s="28"/>
      <c r="K62" s="28"/>
      <c r="L62" s="61"/>
      <c r="M62" s="28"/>
      <c r="N62" s="28"/>
      <c r="O62" s="28"/>
      <c r="P62" s="28"/>
      <c r="Q62" s="28"/>
      <c r="R62" s="108"/>
      <c r="S62" s="148">
        <f t="shared" si="1"/>
        <v>0</v>
      </c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  <c r="IS62" s="25"/>
      <c r="IT62" s="25"/>
      <c r="IU62" s="52"/>
      <c r="IV62" s="52"/>
      <c r="IW62" s="52"/>
      <c r="IX62" s="52"/>
      <c r="IY62" s="52"/>
      <c r="IZ62" s="52"/>
      <c r="JA62" s="52"/>
    </row>
    <row r="63" spans="1:261" ht="19" customHeight="1" x14ac:dyDescent="0.25">
      <c r="A63" s="100" t="s">
        <v>94</v>
      </c>
      <c r="B63" s="101" t="s">
        <v>95</v>
      </c>
      <c r="C63" s="122"/>
      <c r="D63" s="141">
        <v>594</v>
      </c>
      <c r="E63" s="142">
        <v>304</v>
      </c>
      <c r="F63" s="85" t="e">
        <f>(D63-#REF!)*100/D63</f>
        <v>#REF!</v>
      </c>
      <c r="G63" s="105" t="s">
        <v>39</v>
      </c>
      <c r="H63" s="74"/>
      <c r="I63" s="28"/>
      <c r="J63" s="28"/>
      <c r="K63" s="28"/>
      <c r="L63" s="61"/>
      <c r="M63" s="28"/>
      <c r="N63" s="28"/>
      <c r="O63" s="28"/>
      <c r="P63" s="28"/>
      <c r="Q63" s="28"/>
      <c r="R63" s="108"/>
      <c r="S63" s="148">
        <f t="shared" si="1"/>
        <v>0</v>
      </c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25"/>
      <c r="IS63" s="25"/>
      <c r="IT63" s="25"/>
      <c r="IU63" s="52"/>
      <c r="IV63" s="52"/>
      <c r="IW63" s="52"/>
      <c r="IX63" s="52"/>
      <c r="IY63" s="52"/>
      <c r="IZ63" s="52"/>
      <c r="JA63" s="52"/>
    </row>
    <row r="64" spans="1:261" ht="19" customHeight="1" x14ac:dyDescent="0.25">
      <c r="A64" s="100" t="s">
        <v>94</v>
      </c>
      <c r="B64" s="101" t="s">
        <v>95</v>
      </c>
      <c r="C64" s="122"/>
      <c r="D64" s="141">
        <v>594</v>
      </c>
      <c r="E64" s="142">
        <v>304</v>
      </c>
      <c r="F64" s="85" t="e">
        <f>(D64-#REF!)*100/D64</f>
        <v>#REF!</v>
      </c>
      <c r="G64" s="105" t="s">
        <v>83</v>
      </c>
      <c r="H64" s="74"/>
      <c r="I64" s="28"/>
      <c r="J64" s="28"/>
      <c r="K64" s="28"/>
      <c r="L64" s="61"/>
      <c r="M64" s="28"/>
      <c r="N64" s="28"/>
      <c r="O64" s="28"/>
      <c r="P64" s="28"/>
      <c r="Q64" s="28"/>
      <c r="R64" s="108"/>
      <c r="S64" s="148">
        <f t="shared" si="1"/>
        <v>0</v>
      </c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  <c r="IS64" s="25"/>
      <c r="IT64" s="25"/>
      <c r="IU64" s="52"/>
      <c r="IV64" s="52"/>
      <c r="IW64" s="52"/>
      <c r="IX64" s="52"/>
      <c r="IY64" s="52"/>
      <c r="IZ64" s="52"/>
      <c r="JA64" s="52"/>
    </row>
    <row r="65" spans="1:261" ht="19" customHeight="1" x14ac:dyDescent="0.25">
      <c r="A65" s="100" t="s">
        <v>94</v>
      </c>
      <c r="B65" s="101" t="s">
        <v>95</v>
      </c>
      <c r="C65" s="122"/>
      <c r="D65" s="141">
        <v>594</v>
      </c>
      <c r="E65" s="142">
        <v>304</v>
      </c>
      <c r="F65" s="85" t="e">
        <f>(D65-#REF!)*100/D65</f>
        <v>#REF!</v>
      </c>
      <c r="G65" s="105" t="s">
        <v>73</v>
      </c>
      <c r="H65" s="74"/>
      <c r="I65" s="28"/>
      <c r="J65" s="28"/>
      <c r="K65" s="28"/>
      <c r="L65" s="61"/>
      <c r="M65" s="28"/>
      <c r="N65" s="28"/>
      <c r="O65" s="28"/>
      <c r="P65" s="28"/>
      <c r="Q65" s="28"/>
      <c r="R65" s="108"/>
      <c r="S65" s="148">
        <f t="shared" si="1"/>
        <v>0</v>
      </c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  <c r="IO65" s="25"/>
      <c r="IP65" s="25"/>
      <c r="IQ65" s="25"/>
      <c r="IR65" s="25"/>
      <c r="IS65" s="25"/>
      <c r="IT65" s="25"/>
      <c r="IU65" s="52"/>
      <c r="IV65" s="52"/>
      <c r="IW65" s="52"/>
      <c r="IX65" s="52"/>
      <c r="IY65" s="52"/>
      <c r="IZ65" s="52"/>
      <c r="JA65" s="52"/>
    </row>
    <row r="66" spans="1:261" ht="19" customHeight="1" x14ac:dyDescent="0.25">
      <c r="A66" s="103" t="s">
        <v>94</v>
      </c>
      <c r="B66" s="104" t="s">
        <v>95</v>
      </c>
      <c r="C66" s="123"/>
      <c r="D66" s="141">
        <v>594</v>
      </c>
      <c r="E66" s="142">
        <v>304</v>
      </c>
      <c r="F66" s="85" t="e">
        <f>(D66-#REF!)*100/D66</f>
        <v>#REF!</v>
      </c>
      <c r="G66" s="105" t="s">
        <v>78</v>
      </c>
      <c r="H66" s="74"/>
      <c r="I66" s="28"/>
      <c r="J66" s="28"/>
      <c r="K66" s="28"/>
      <c r="L66" s="61"/>
      <c r="M66" s="28"/>
      <c r="N66" s="28"/>
      <c r="O66" s="28"/>
      <c r="P66" s="28"/>
      <c r="Q66" s="28"/>
      <c r="R66" s="108"/>
      <c r="S66" s="148">
        <f t="shared" si="1"/>
        <v>0</v>
      </c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 s="25"/>
      <c r="IN66" s="25"/>
      <c r="IO66" s="25"/>
      <c r="IP66" s="25"/>
      <c r="IQ66" s="25"/>
      <c r="IR66" s="25"/>
      <c r="IS66" s="25"/>
      <c r="IT66" s="25"/>
      <c r="IU66" s="52"/>
      <c r="IV66" s="52"/>
      <c r="IW66" s="52"/>
      <c r="IX66" s="52"/>
      <c r="IY66" s="52"/>
      <c r="IZ66" s="52"/>
      <c r="JA66" s="52"/>
    </row>
    <row r="67" spans="1:261" ht="19" customHeight="1" x14ac:dyDescent="0.25">
      <c r="A67" s="103" t="s">
        <v>96</v>
      </c>
      <c r="B67" s="104" t="s">
        <v>97</v>
      </c>
      <c r="C67" s="123"/>
      <c r="D67" s="141">
        <v>594</v>
      </c>
      <c r="E67" s="142">
        <v>304</v>
      </c>
      <c r="F67" s="85" t="e">
        <f>(D67-#REF!)*100/D67</f>
        <v>#REF!</v>
      </c>
      <c r="G67" s="105" t="s">
        <v>39</v>
      </c>
      <c r="H67" s="74"/>
      <c r="I67" s="28"/>
      <c r="J67" s="28"/>
      <c r="K67" s="28"/>
      <c r="L67" s="61"/>
      <c r="M67" s="28"/>
      <c r="N67" s="28"/>
      <c r="O67" s="28"/>
      <c r="P67" s="28"/>
      <c r="Q67" s="28"/>
      <c r="R67" s="108"/>
      <c r="S67" s="148">
        <f t="shared" si="1"/>
        <v>0</v>
      </c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  <c r="IQ67" s="25"/>
      <c r="IR67" s="25"/>
      <c r="IS67" s="25"/>
      <c r="IT67" s="25"/>
      <c r="IU67" s="52"/>
      <c r="IV67" s="52"/>
      <c r="IW67" s="52"/>
      <c r="IX67" s="52"/>
      <c r="IY67" s="52"/>
      <c r="IZ67" s="52"/>
      <c r="JA67" s="52"/>
    </row>
    <row r="68" spans="1:261" ht="19" customHeight="1" x14ac:dyDescent="0.25">
      <c r="A68" s="103" t="s">
        <v>96</v>
      </c>
      <c r="B68" s="104" t="s">
        <v>97</v>
      </c>
      <c r="C68" s="123"/>
      <c r="D68" s="141">
        <v>594</v>
      </c>
      <c r="E68" s="142">
        <v>304</v>
      </c>
      <c r="F68" s="85" t="e">
        <f>(D68-#REF!)*100/D68</f>
        <v>#REF!</v>
      </c>
      <c r="G68" s="102" t="s">
        <v>68</v>
      </c>
      <c r="H68" s="74"/>
      <c r="I68" s="28"/>
      <c r="J68" s="28"/>
      <c r="K68" s="28"/>
      <c r="L68" s="61"/>
      <c r="M68" s="28"/>
      <c r="N68" s="28"/>
      <c r="O68" s="28"/>
      <c r="P68" s="28"/>
      <c r="Q68" s="28"/>
      <c r="R68" s="108"/>
      <c r="S68" s="148">
        <f t="shared" si="1"/>
        <v>0</v>
      </c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  <c r="IK68" s="25"/>
      <c r="IL68" s="25"/>
      <c r="IM68" s="25"/>
      <c r="IN68" s="25"/>
      <c r="IO68" s="25"/>
      <c r="IP68" s="25"/>
      <c r="IQ68" s="25"/>
      <c r="IR68" s="25"/>
      <c r="IS68" s="25"/>
      <c r="IT68" s="25"/>
      <c r="IU68" s="52"/>
      <c r="IV68" s="52"/>
      <c r="IW68" s="52"/>
      <c r="IX68" s="52"/>
      <c r="IY68" s="52"/>
      <c r="IZ68" s="52"/>
      <c r="JA68" s="52"/>
    </row>
    <row r="69" spans="1:261" ht="19" customHeight="1" x14ac:dyDescent="0.25">
      <c r="A69" s="103" t="s">
        <v>96</v>
      </c>
      <c r="B69" s="104" t="s">
        <v>97</v>
      </c>
      <c r="C69" s="123"/>
      <c r="D69" s="141">
        <v>594</v>
      </c>
      <c r="E69" s="142">
        <v>304</v>
      </c>
      <c r="F69" s="85" t="e">
        <f>(D69-#REF!)*100/D69</f>
        <v>#REF!</v>
      </c>
      <c r="G69" s="105" t="s">
        <v>93</v>
      </c>
      <c r="H69" s="74"/>
      <c r="I69" s="28"/>
      <c r="J69" s="28"/>
      <c r="K69" s="28"/>
      <c r="L69" s="61"/>
      <c r="M69" s="28"/>
      <c r="N69" s="28"/>
      <c r="O69" s="28"/>
      <c r="P69" s="28"/>
      <c r="Q69" s="28"/>
      <c r="R69" s="108"/>
      <c r="S69" s="148">
        <f t="shared" si="1"/>
        <v>0</v>
      </c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  <c r="IO69" s="25"/>
      <c r="IP69" s="25"/>
      <c r="IQ69" s="25"/>
      <c r="IR69" s="25"/>
      <c r="IS69" s="25"/>
      <c r="IT69" s="25"/>
      <c r="IU69" s="52"/>
      <c r="IV69" s="52"/>
      <c r="IW69" s="52"/>
      <c r="IX69" s="52"/>
      <c r="IY69" s="52"/>
      <c r="IZ69" s="52"/>
      <c r="JA69" s="52"/>
    </row>
    <row r="70" spans="1:261" ht="19" customHeight="1" x14ac:dyDescent="0.25">
      <c r="A70" s="103" t="s">
        <v>96</v>
      </c>
      <c r="B70" s="104" t="s">
        <v>97</v>
      </c>
      <c r="C70" s="123"/>
      <c r="D70" s="141">
        <v>594</v>
      </c>
      <c r="E70" s="142">
        <v>304</v>
      </c>
      <c r="F70" s="85" t="e">
        <f>(D70-#REF!)*100/D70</f>
        <v>#REF!</v>
      </c>
      <c r="G70" s="105" t="s">
        <v>98</v>
      </c>
      <c r="H70" s="74"/>
      <c r="I70" s="28"/>
      <c r="J70" s="28"/>
      <c r="K70" s="28"/>
      <c r="L70" s="61"/>
      <c r="M70" s="28"/>
      <c r="N70" s="28"/>
      <c r="O70" s="28"/>
      <c r="P70" s="28"/>
      <c r="Q70" s="28"/>
      <c r="R70" s="108"/>
      <c r="S70" s="148">
        <f t="shared" si="1"/>
        <v>0</v>
      </c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  <c r="ID70" s="25"/>
      <c r="IE70" s="25"/>
      <c r="IF70" s="25"/>
      <c r="IG70" s="25"/>
      <c r="IH70" s="25"/>
      <c r="II70" s="25"/>
      <c r="IJ70" s="25"/>
      <c r="IK70" s="25"/>
      <c r="IL70" s="25"/>
      <c r="IM70" s="25"/>
      <c r="IN70" s="25"/>
      <c r="IO70" s="25"/>
      <c r="IP70" s="25"/>
      <c r="IQ70" s="25"/>
      <c r="IR70" s="25"/>
      <c r="IS70" s="25"/>
      <c r="IT70" s="25"/>
      <c r="IU70" s="52"/>
      <c r="IV70" s="52"/>
      <c r="IW70" s="52"/>
      <c r="IX70" s="52"/>
      <c r="IY70" s="52"/>
      <c r="IZ70" s="52"/>
      <c r="JA70" s="52"/>
    </row>
    <row r="71" spans="1:261" ht="19" customHeight="1" x14ac:dyDescent="0.25">
      <c r="A71" s="103" t="s">
        <v>99</v>
      </c>
      <c r="B71" s="104" t="s">
        <v>100</v>
      </c>
      <c r="C71" s="123"/>
      <c r="D71" s="141">
        <v>185</v>
      </c>
      <c r="E71" s="142">
        <v>96</v>
      </c>
      <c r="F71" s="85" t="e">
        <f>(D71-#REF!)*100/D71</f>
        <v>#REF!</v>
      </c>
      <c r="G71" s="99" t="s">
        <v>83</v>
      </c>
      <c r="H71" s="74"/>
      <c r="I71" s="28"/>
      <c r="J71" s="28"/>
      <c r="K71" s="28"/>
      <c r="L71" s="61"/>
      <c r="M71" s="28"/>
      <c r="N71" s="28"/>
      <c r="O71" s="28"/>
      <c r="P71" s="28"/>
      <c r="Q71" s="28"/>
      <c r="R71" s="108"/>
      <c r="S71" s="148">
        <f t="shared" si="1"/>
        <v>0</v>
      </c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  <c r="IG71" s="25"/>
      <c r="IH71" s="25"/>
      <c r="II71" s="25"/>
      <c r="IJ71" s="25"/>
      <c r="IK71" s="25"/>
      <c r="IL71" s="25"/>
      <c r="IM71" s="25"/>
      <c r="IN71" s="25"/>
      <c r="IO71" s="25"/>
      <c r="IP71" s="25"/>
      <c r="IQ71" s="25"/>
      <c r="IR71" s="25"/>
      <c r="IS71" s="25"/>
      <c r="IT71" s="25"/>
      <c r="IU71" s="52"/>
      <c r="IV71" s="52"/>
      <c r="IW71" s="52"/>
      <c r="IX71" s="52"/>
      <c r="IY71" s="52"/>
      <c r="IZ71" s="52"/>
      <c r="JA71" s="52"/>
    </row>
    <row r="72" spans="1:261" ht="19" customHeight="1" x14ac:dyDescent="0.25">
      <c r="A72" s="103" t="s">
        <v>99</v>
      </c>
      <c r="B72" s="101" t="s">
        <v>100</v>
      </c>
      <c r="C72" s="122"/>
      <c r="D72" s="141">
        <v>185</v>
      </c>
      <c r="E72" s="142">
        <v>96</v>
      </c>
      <c r="F72" s="85" t="e">
        <f>(D72-#REF!)*100/D72</f>
        <v>#REF!</v>
      </c>
      <c r="G72" s="99" t="s">
        <v>73</v>
      </c>
      <c r="H72" s="74"/>
      <c r="I72" s="28"/>
      <c r="J72" s="28"/>
      <c r="K72" s="28"/>
      <c r="L72" s="61"/>
      <c r="M72" s="28"/>
      <c r="N72" s="28"/>
      <c r="O72" s="28"/>
      <c r="P72" s="28"/>
      <c r="Q72" s="28"/>
      <c r="R72" s="108"/>
      <c r="S72" s="148">
        <f t="shared" si="1"/>
        <v>0</v>
      </c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  <c r="ID72" s="25"/>
      <c r="IE72" s="25"/>
      <c r="IF72" s="25"/>
      <c r="IG72" s="25"/>
      <c r="IH72" s="25"/>
      <c r="II72" s="25"/>
      <c r="IJ72" s="25"/>
      <c r="IK72" s="25"/>
      <c r="IL72" s="25"/>
      <c r="IM72" s="25"/>
      <c r="IN72" s="25"/>
      <c r="IO72" s="25"/>
      <c r="IP72" s="25"/>
      <c r="IQ72" s="25"/>
      <c r="IR72" s="25"/>
      <c r="IS72" s="25"/>
      <c r="IT72" s="25"/>
      <c r="IU72" s="52"/>
      <c r="IV72" s="52"/>
      <c r="IW72" s="52"/>
      <c r="IX72" s="52"/>
      <c r="IY72" s="52"/>
      <c r="IZ72" s="52"/>
      <c r="JA72" s="52"/>
    </row>
    <row r="73" spans="1:261" ht="19" customHeight="1" x14ac:dyDescent="0.25">
      <c r="A73" s="103" t="s">
        <v>101</v>
      </c>
      <c r="B73" s="101" t="s">
        <v>102</v>
      </c>
      <c r="C73" s="122"/>
      <c r="D73" s="141">
        <v>185</v>
      </c>
      <c r="E73" s="142">
        <v>96</v>
      </c>
      <c r="F73" s="85" t="e">
        <f>(D73-#REF!)*100/D73</f>
        <v>#REF!</v>
      </c>
      <c r="G73" s="99" t="s">
        <v>103</v>
      </c>
      <c r="H73" s="74"/>
      <c r="I73" s="28"/>
      <c r="J73" s="28"/>
      <c r="K73" s="28"/>
      <c r="L73" s="61"/>
      <c r="M73" s="28"/>
      <c r="N73" s="28"/>
      <c r="O73" s="28"/>
      <c r="P73" s="28"/>
      <c r="Q73" s="28"/>
      <c r="R73" s="108"/>
      <c r="S73" s="148">
        <f t="shared" si="1"/>
        <v>0</v>
      </c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5"/>
      <c r="ID73" s="25"/>
      <c r="IE73" s="25"/>
      <c r="IF73" s="25"/>
      <c r="IG73" s="25"/>
      <c r="IH73" s="25"/>
      <c r="II73" s="25"/>
      <c r="IJ73" s="25"/>
      <c r="IK73" s="25"/>
      <c r="IL73" s="25"/>
      <c r="IM73" s="25"/>
      <c r="IN73" s="25"/>
      <c r="IO73" s="25"/>
      <c r="IP73" s="25"/>
      <c r="IQ73" s="25"/>
      <c r="IR73" s="25"/>
      <c r="IS73" s="25"/>
      <c r="IT73" s="25"/>
      <c r="IU73" s="52"/>
      <c r="IV73" s="52"/>
      <c r="IW73" s="52"/>
      <c r="IX73" s="52"/>
      <c r="IY73" s="52"/>
      <c r="IZ73" s="52"/>
      <c r="JA73" s="52"/>
    </row>
    <row r="74" spans="1:261" ht="19" customHeight="1" x14ac:dyDescent="0.25">
      <c r="A74" s="103" t="s">
        <v>101</v>
      </c>
      <c r="B74" s="101" t="s">
        <v>102</v>
      </c>
      <c r="C74" s="122"/>
      <c r="D74" s="141">
        <v>185</v>
      </c>
      <c r="E74" s="142">
        <v>96</v>
      </c>
      <c r="F74" s="85" t="e">
        <f>(D74-#REF!)*100/D74</f>
        <v>#REF!</v>
      </c>
      <c r="G74" s="99" t="s">
        <v>93</v>
      </c>
      <c r="H74" s="74"/>
      <c r="I74" s="28"/>
      <c r="J74" s="28"/>
      <c r="K74" s="28"/>
      <c r="L74" s="61"/>
      <c r="M74" s="28"/>
      <c r="N74" s="28"/>
      <c r="O74" s="28"/>
      <c r="P74" s="28"/>
      <c r="Q74" s="28"/>
      <c r="R74" s="108"/>
      <c r="S74" s="148">
        <f t="shared" si="1"/>
        <v>0</v>
      </c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  <c r="IO74" s="25"/>
      <c r="IP74" s="25"/>
      <c r="IQ74" s="25"/>
      <c r="IR74" s="25"/>
      <c r="IS74" s="25"/>
      <c r="IT74" s="25"/>
      <c r="IU74" s="52"/>
      <c r="IV74" s="52"/>
      <c r="IW74" s="52"/>
      <c r="IX74" s="52"/>
      <c r="IY74" s="52"/>
      <c r="IZ74" s="52"/>
      <c r="JA74" s="52"/>
    </row>
    <row r="75" spans="1:261" ht="19" customHeight="1" x14ac:dyDescent="0.25">
      <c r="A75" s="47" t="s">
        <v>104</v>
      </c>
      <c r="B75" s="67" t="s">
        <v>105</v>
      </c>
      <c r="C75" s="124"/>
      <c r="D75" s="141">
        <v>89.95</v>
      </c>
      <c r="E75" s="142">
        <v>52</v>
      </c>
      <c r="F75" s="86" t="e">
        <f>(D75-#REF!)*100/D75</f>
        <v>#REF!</v>
      </c>
      <c r="G75" s="99" t="s">
        <v>106</v>
      </c>
      <c r="H75" s="74"/>
      <c r="I75" s="29"/>
      <c r="J75" s="28"/>
      <c r="K75" s="28"/>
      <c r="L75" s="63"/>
      <c r="M75" s="28"/>
      <c r="N75" s="28"/>
      <c r="O75" s="28"/>
      <c r="P75" s="28"/>
      <c r="Q75" s="28"/>
      <c r="R75" s="108"/>
      <c r="S75" s="148">
        <f t="shared" si="1"/>
        <v>0</v>
      </c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  <c r="IG75" s="25"/>
      <c r="IH75" s="25"/>
      <c r="II75" s="25"/>
      <c r="IJ75" s="25"/>
      <c r="IK75" s="25"/>
      <c r="IL75" s="25"/>
      <c r="IM75" s="25"/>
      <c r="IN75" s="25"/>
      <c r="IO75" s="25"/>
      <c r="IP75" s="25"/>
      <c r="IQ75" s="25"/>
      <c r="IR75" s="25"/>
      <c r="IS75" s="25"/>
      <c r="IT75" s="25"/>
      <c r="IU75" s="52"/>
      <c r="IV75" s="52"/>
      <c r="IW75" s="52"/>
      <c r="IX75" s="52"/>
      <c r="IY75" s="52"/>
      <c r="IZ75" s="52"/>
      <c r="JA75" s="52"/>
    </row>
    <row r="76" spans="1:261" ht="19" customHeight="1" x14ac:dyDescent="0.25">
      <c r="A76" s="47" t="s">
        <v>107</v>
      </c>
      <c r="B76" s="67" t="s">
        <v>108</v>
      </c>
      <c r="C76" s="124"/>
      <c r="D76" s="141">
        <v>89.95</v>
      </c>
      <c r="E76" s="142">
        <v>52</v>
      </c>
      <c r="F76" s="86" t="e">
        <f>(D76-#REF!)*100/D76</f>
        <v>#REF!</v>
      </c>
      <c r="G76" s="99" t="s">
        <v>109</v>
      </c>
      <c r="H76" s="74"/>
      <c r="I76" s="28"/>
      <c r="J76" s="28"/>
      <c r="K76" s="28"/>
      <c r="L76" s="63"/>
      <c r="M76" s="28"/>
      <c r="N76" s="28"/>
      <c r="O76" s="28"/>
      <c r="P76" s="28"/>
      <c r="Q76" s="28"/>
      <c r="R76" s="109"/>
      <c r="S76" s="148">
        <f t="shared" si="1"/>
        <v>0</v>
      </c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  <c r="ID76" s="25"/>
      <c r="IE76" s="25"/>
      <c r="IF76" s="25"/>
      <c r="IG76" s="25"/>
      <c r="IH76" s="25"/>
      <c r="II76" s="25"/>
      <c r="IJ76" s="25"/>
      <c r="IK76" s="25"/>
      <c r="IL76" s="25"/>
      <c r="IM76" s="25"/>
      <c r="IN76" s="25"/>
      <c r="IO76" s="25"/>
      <c r="IP76" s="25"/>
      <c r="IQ76" s="25"/>
      <c r="IR76" s="25"/>
      <c r="IS76" s="25"/>
      <c r="IT76" s="25"/>
      <c r="IU76" s="52"/>
      <c r="IV76" s="52"/>
      <c r="IW76" s="52"/>
      <c r="IX76" s="52"/>
      <c r="IY76" s="52"/>
      <c r="IZ76" s="52"/>
      <c r="JA76" s="52"/>
    </row>
    <row r="77" spans="1:261" ht="19" customHeight="1" x14ac:dyDescent="0.25">
      <c r="A77" s="47" t="s">
        <v>110</v>
      </c>
      <c r="B77" s="67" t="s">
        <v>111</v>
      </c>
      <c r="C77" s="124"/>
      <c r="D77" s="141">
        <v>148</v>
      </c>
      <c r="E77" s="142">
        <v>77</v>
      </c>
      <c r="F77" s="85" t="e">
        <f>(D77-#REF!)*100/D77</f>
        <v>#REF!</v>
      </c>
      <c r="G77" s="99" t="s">
        <v>39</v>
      </c>
      <c r="H77" s="74"/>
      <c r="I77" s="28"/>
      <c r="J77" s="28"/>
      <c r="K77" s="28"/>
      <c r="L77" s="61"/>
      <c r="M77" s="28"/>
      <c r="N77" s="28"/>
      <c r="O77" s="28"/>
      <c r="P77" s="28"/>
      <c r="Q77" s="28"/>
      <c r="R77" s="108"/>
      <c r="S77" s="148">
        <f t="shared" si="1"/>
        <v>0</v>
      </c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  <c r="ID77" s="25"/>
      <c r="IE77" s="25"/>
      <c r="IF77" s="25"/>
      <c r="IG77" s="25"/>
      <c r="IH77" s="25"/>
      <c r="II77" s="25"/>
      <c r="IJ77" s="25"/>
      <c r="IK77" s="25"/>
      <c r="IL77" s="25"/>
      <c r="IM77" s="25"/>
      <c r="IN77" s="25"/>
      <c r="IO77" s="25"/>
      <c r="IP77" s="25"/>
      <c r="IQ77" s="25"/>
      <c r="IR77" s="25"/>
      <c r="IS77" s="25"/>
      <c r="IT77" s="25"/>
      <c r="IU77" s="52"/>
      <c r="IV77" s="52"/>
      <c r="IW77" s="52"/>
      <c r="IX77" s="52"/>
      <c r="IY77" s="52"/>
      <c r="IZ77" s="52"/>
      <c r="JA77" s="52"/>
    </row>
    <row r="78" spans="1:261" ht="19" customHeight="1" x14ac:dyDescent="0.25">
      <c r="A78" s="47" t="s">
        <v>112</v>
      </c>
      <c r="B78" s="67" t="s">
        <v>113</v>
      </c>
      <c r="C78" s="124"/>
      <c r="D78" s="141">
        <v>148</v>
      </c>
      <c r="E78" s="142">
        <v>77</v>
      </c>
      <c r="F78" s="85" t="e">
        <f>(D78-#REF!)*100/D78</f>
        <v>#REF!</v>
      </c>
      <c r="G78" s="99" t="s">
        <v>39</v>
      </c>
      <c r="H78" s="74"/>
      <c r="I78" s="28"/>
      <c r="J78" s="28"/>
      <c r="K78" s="28"/>
      <c r="L78" s="61"/>
      <c r="M78" s="28"/>
      <c r="N78" s="28"/>
      <c r="O78" s="28"/>
      <c r="P78" s="28"/>
      <c r="Q78" s="28"/>
      <c r="R78" s="108"/>
      <c r="S78" s="148">
        <f t="shared" si="1"/>
        <v>0</v>
      </c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25"/>
      <c r="HS78" s="25"/>
      <c r="HT78" s="25"/>
      <c r="HU78" s="25"/>
      <c r="HV78" s="25"/>
      <c r="HW78" s="25"/>
      <c r="HX78" s="25"/>
      <c r="HY78" s="25"/>
      <c r="HZ78" s="25"/>
      <c r="IA78" s="25"/>
      <c r="IB78" s="25"/>
      <c r="IC78" s="25"/>
      <c r="ID78" s="25"/>
      <c r="IE78" s="25"/>
      <c r="IF78" s="25"/>
      <c r="IG78" s="25"/>
      <c r="IH78" s="25"/>
      <c r="II78" s="25"/>
      <c r="IJ78" s="25"/>
      <c r="IK78" s="25"/>
      <c r="IL78" s="25"/>
      <c r="IM78" s="25"/>
      <c r="IN78" s="25"/>
      <c r="IO78" s="25"/>
      <c r="IP78" s="25"/>
      <c r="IQ78" s="25"/>
      <c r="IR78" s="25"/>
      <c r="IS78" s="25"/>
      <c r="IT78" s="25"/>
      <c r="IU78" s="52"/>
      <c r="IV78" s="52"/>
      <c r="IW78" s="52"/>
      <c r="IX78" s="52"/>
      <c r="IY78" s="52"/>
      <c r="IZ78" s="52"/>
      <c r="JA78" s="52"/>
    </row>
    <row r="79" spans="1:261" ht="19" customHeight="1" x14ac:dyDescent="0.25">
      <c r="A79" s="47" t="s">
        <v>114</v>
      </c>
      <c r="B79" s="67" t="s">
        <v>115</v>
      </c>
      <c r="C79" s="124"/>
      <c r="D79" s="141">
        <v>166</v>
      </c>
      <c r="E79" s="142">
        <v>90</v>
      </c>
      <c r="F79" s="85" t="e">
        <f>(D79-#REF!)*100/D79</f>
        <v>#REF!</v>
      </c>
      <c r="G79" s="99" t="s">
        <v>39</v>
      </c>
      <c r="H79" s="74"/>
      <c r="I79" s="28"/>
      <c r="J79" s="28"/>
      <c r="K79" s="28"/>
      <c r="L79" s="61"/>
      <c r="M79" s="28"/>
      <c r="N79" s="28"/>
      <c r="O79" s="28"/>
      <c r="P79" s="28"/>
      <c r="Q79" s="28"/>
      <c r="R79" s="108"/>
      <c r="S79" s="148">
        <f t="shared" si="1"/>
        <v>0</v>
      </c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  <c r="HB79" s="25"/>
      <c r="HC79" s="25"/>
      <c r="HD79" s="25"/>
      <c r="HE79" s="25"/>
      <c r="HF79" s="25"/>
      <c r="HG79" s="25"/>
      <c r="HH79" s="25"/>
      <c r="HI79" s="25"/>
      <c r="HJ79" s="25"/>
      <c r="HK79" s="25"/>
      <c r="HL79" s="25"/>
      <c r="HM79" s="25"/>
      <c r="HN79" s="25"/>
      <c r="HO79" s="25"/>
      <c r="HP79" s="25"/>
      <c r="HQ79" s="25"/>
      <c r="HR79" s="25"/>
      <c r="HS79" s="25"/>
      <c r="HT79" s="25"/>
      <c r="HU79" s="25"/>
      <c r="HV79" s="25"/>
      <c r="HW79" s="25"/>
      <c r="HX79" s="25"/>
      <c r="HY79" s="25"/>
      <c r="HZ79" s="25"/>
      <c r="IA79" s="25"/>
      <c r="IB79" s="25"/>
      <c r="IC79" s="25"/>
      <c r="ID79" s="25"/>
      <c r="IE79" s="25"/>
      <c r="IF79" s="25"/>
      <c r="IG79" s="25"/>
      <c r="IH79" s="25"/>
      <c r="II79" s="25"/>
      <c r="IJ79" s="25"/>
      <c r="IK79" s="25"/>
      <c r="IL79" s="25"/>
      <c r="IM79" s="25"/>
      <c r="IN79" s="25"/>
      <c r="IO79" s="25"/>
      <c r="IP79" s="25"/>
      <c r="IQ79" s="25"/>
      <c r="IR79" s="25"/>
      <c r="IS79" s="25"/>
      <c r="IT79" s="25"/>
      <c r="IU79" s="52"/>
      <c r="IV79" s="52"/>
      <c r="IW79" s="52"/>
      <c r="IX79" s="52"/>
      <c r="IY79" s="52"/>
      <c r="IZ79" s="52"/>
      <c r="JA79" s="52"/>
    </row>
    <row r="80" spans="1:261" ht="19" customHeight="1" x14ac:dyDescent="0.25">
      <c r="A80" s="47" t="s">
        <v>116</v>
      </c>
      <c r="B80" s="67" t="s">
        <v>115</v>
      </c>
      <c r="C80" s="124"/>
      <c r="D80" s="141">
        <v>166</v>
      </c>
      <c r="E80" s="142">
        <v>90</v>
      </c>
      <c r="F80" s="85" t="e">
        <f>(D80-#REF!)*100/D80</f>
        <v>#REF!</v>
      </c>
      <c r="G80" s="99" t="s">
        <v>39</v>
      </c>
      <c r="H80" s="74"/>
      <c r="I80" s="28"/>
      <c r="J80" s="28"/>
      <c r="K80" s="28"/>
      <c r="L80" s="61"/>
      <c r="M80" s="28"/>
      <c r="N80" s="28"/>
      <c r="O80" s="28"/>
      <c r="P80" s="28"/>
      <c r="Q80" s="28"/>
      <c r="R80" s="108"/>
      <c r="S80" s="148">
        <f t="shared" si="1"/>
        <v>0</v>
      </c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  <c r="ID80" s="25"/>
      <c r="IE80" s="25"/>
      <c r="IF80" s="25"/>
      <c r="IG80" s="25"/>
      <c r="IH80" s="25"/>
      <c r="II80" s="25"/>
      <c r="IJ80" s="25"/>
      <c r="IK80" s="25"/>
      <c r="IL80" s="25"/>
      <c r="IM80" s="25"/>
      <c r="IN80" s="25"/>
      <c r="IO80" s="25"/>
      <c r="IP80" s="25"/>
      <c r="IQ80" s="25"/>
      <c r="IR80" s="25"/>
      <c r="IS80" s="25"/>
      <c r="IT80" s="25"/>
      <c r="IU80" s="52"/>
      <c r="IV80" s="52"/>
      <c r="IW80" s="52"/>
      <c r="IX80" s="52"/>
      <c r="IY80" s="52"/>
      <c r="IZ80" s="52"/>
      <c r="JA80" s="52"/>
    </row>
    <row r="81" spans="1:261" ht="19" customHeight="1" x14ac:dyDescent="0.25">
      <c r="A81" s="47" t="s">
        <v>117</v>
      </c>
      <c r="B81" s="67" t="s">
        <v>118</v>
      </c>
      <c r="C81" s="124"/>
      <c r="D81" s="141">
        <v>115</v>
      </c>
      <c r="E81" s="142">
        <v>58</v>
      </c>
      <c r="F81" s="85" t="e">
        <f>(D81-#REF!)*100/D81</f>
        <v>#REF!</v>
      </c>
      <c r="G81" s="99" t="s">
        <v>39</v>
      </c>
      <c r="H81" s="74"/>
      <c r="I81" s="28"/>
      <c r="J81" s="28"/>
      <c r="K81" s="28"/>
      <c r="L81" s="61"/>
      <c r="M81" s="28"/>
      <c r="N81" s="28"/>
      <c r="O81" s="28"/>
      <c r="P81" s="28"/>
      <c r="Q81" s="28"/>
      <c r="R81" s="108"/>
      <c r="S81" s="148">
        <f t="shared" si="1"/>
        <v>0</v>
      </c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  <c r="HM81" s="25"/>
      <c r="HN81" s="25"/>
      <c r="HO81" s="25"/>
      <c r="HP81" s="25"/>
      <c r="HQ81" s="25"/>
      <c r="HR81" s="25"/>
      <c r="HS81" s="25"/>
      <c r="HT81" s="25"/>
      <c r="HU81" s="25"/>
      <c r="HV81" s="25"/>
      <c r="HW81" s="25"/>
      <c r="HX81" s="25"/>
      <c r="HY81" s="25"/>
      <c r="HZ81" s="25"/>
      <c r="IA81" s="25"/>
      <c r="IB81" s="25"/>
      <c r="IC81" s="25"/>
      <c r="ID81" s="25"/>
      <c r="IE81" s="25"/>
      <c r="IF81" s="25"/>
      <c r="IG81" s="25"/>
      <c r="IH81" s="25"/>
      <c r="II81" s="25"/>
      <c r="IJ81" s="25"/>
      <c r="IK81" s="25"/>
      <c r="IL81" s="25"/>
      <c r="IM81" s="25"/>
      <c r="IN81" s="25"/>
      <c r="IO81" s="25"/>
      <c r="IP81" s="25"/>
      <c r="IQ81" s="25"/>
      <c r="IR81" s="25"/>
      <c r="IS81" s="25"/>
      <c r="IT81" s="25"/>
      <c r="IU81" s="52"/>
      <c r="IV81" s="52"/>
      <c r="IW81" s="52"/>
      <c r="IX81" s="52"/>
      <c r="IY81" s="52"/>
      <c r="IZ81" s="52"/>
      <c r="JA81" s="52"/>
    </row>
    <row r="82" spans="1:261" ht="19" customHeight="1" x14ac:dyDescent="0.25">
      <c r="A82" s="47" t="s">
        <v>119</v>
      </c>
      <c r="B82" s="67" t="s">
        <v>120</v>
      </c>
      <c r="C82" s="124"/>
      <c r="D82" s="141">
        <v>115</v>
      </c>
      <c r="E82" s="142">
        <v>58</v>
      </c>
      <c r="F82" s="85" t="e">
        <f>(D82-#REF!)*100/D82</f>
        <v>#REF!</v>
      </c>
      <c r="G82" s="99" t="s">
        <v>39</v>
      </c>
      <c r="H82" s="72"/>
      <c r="I82" s="28"/>
      <c r="J82" s="28"/>
      <c r="K82" s="28"/>
      <c r="L82" s="61"/>
      <c r="M82" s="28"/>
      <c r="N82" s="28"/>
      <c r="O82" s="28"/>
      <c r="P82" s="28"/>
      <c r="Q82" s="29"/>
      <c r="R82" s="109"/>
      <c r="S82" s="148">
        <f t="shared" si="1"/>
        <v>0</v>
      </c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5"/>
      <c r="HJ82" s="25"/>
      <c r="HK82" s="25"/>
      <c r="HL82" s="25"/>
      <c r="HM82" s="25"/>
      <c r="HN82" s="25"/>
      <c r="HO82" s="25"/>
      <c r="HP82" s="25"/>
      <c r="HQ82" s="25"/>
      <c r="HR82" s="25"/>
      <c r="HS82" s="25"/>
      <c r="HT82" s="25"/>
      <c r="HU82" s="25"/>
      <c r="HV82" s="25"/>
      <c r="HW82" s="25"/>
      <c r="HX82" s="25"/>
      <c r="HY82" s="25"/>
      <c r="HZ82" s="25"/>
      <c r="IA82" s="25"/>
      <c r="IB82" s="25"/>
      <c r="IC82" s="25"/>
      <c r="ID82" s="25"/>
      <c r="IE82" s="25"/>
      <c r="IF82" s="25"/>
      <c r="IG82" s="25"/>
      <c r="IH82" s="25"/>
      <c r="II82" s="25"/>
      <c r="IJ82" s="25"/>
      <c r="IK82" s="25"/>
      <c r="IL82" s="25"/>
      <c r="IM82" s="25"/>
      <c r="IN82" s="25"/>
      <c r="IO82" s="25"/>
      <c r="IP82" s="25"/>
      <c r="IQ82" s="25"/>
      <c r="IR82" s="25"/>
      <c r="IS82" s="25"/>
      <c r="IT82" s="25"/>
      <c r="IU82" s="52"/>
      <c r="IV82" s="52"/>
      <c r="IW82" s="52"/>
      <c r="IX82" s="52"/>
      <c r="IY82" s="52"/>
      <c r="IZ82" s="52"/>
      <c r="JA82" s="52"/>
    </row>
    <row r="83" spans="1:261" s="52" customFormat="1" ht="19" customHeight="1" x14ac:dyDescent="0.25">
      <c r="A83" s="151" t="s">
        <v>233</v>
      </c>
      <c r="B83" s="152"/>
      <c r="C83" s="152"/>
      <c r="D83" s="152"/>
      <c r="E83" s="152"/>
      <c r="F83" s="152"/>
      <c r="G83" s="183"/>
      <c r="H83" s="184"/>
      <c r="I83" s="185"/>
      <c r="J83" s="186"/>
      <c r="K83" s="186"/>
      <c r="L83" s="186"/>
      <c r="M83" s="186"/>
      <c r="N83" s="186"/>
      <c r="O83" s="186"/>
      <c r="P83" s="186"/>
      <c r="Q83" s="186"/>
      <c r="R83" s="186"/>
      <c r="S83" s="187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  <c r="HB83" s="25"/>
      <c r="HC83" s="25"/>
      <c r="HD83" s="25"/>
      <c r="HE83" s="25"/>
      <c r="HF83" s="25"/>
      <c r="HG83" s="25"/>
      <c r="HH83" s="25"/>
      <c r="HI83" s="25"/>
      <c r="HJ83" s="25"/>
      <c r="HK83" s="25"/>
      <c r="HL83" s="25"/>
      <c r="HM83" s="25"/>
      <c r="HN83" s="25"/>
      <c r="HO83" s="25"/>
      <c r="HP83" s="25"/>
      <c r="HQ83" s="25"/>
      <c r="HR83" s="25"/>
      <c r="HS83" s="25"/>
      <c r="HT83" s="25"/>
      <c r="HU83" s="25"/>
      <c r="HV83" s="25"/>
      <c r="HW83" s="25"/>
      <c r="HX83" s="25"/>
      <c r="HY83" s="25"/>
      <c r="HZ83" s="25"/>
      <c r="IA83" s="25"/>
      <c r="IB83" s="25"/>
      <c r="IC83" s="25"/>
      <c r="ID83" s="25"/>
      <c r="IE83" s="25"/>
      <c r="IF83" s="25"/>
      <c r="IG83" s="25"/>
      <c r="IH83" s="25"/>
      <c r="II83" s="25"/>
      <c r="IJ83" s="25"/>
      <c r="IK83" s="25"/>
      <c r="IL83" s="25"/>
      <c r="IM83" s="25"/>
      <c r="IN83" s="25"/>
      <c r="IO83" s="25"/>
      <c r="IP83" s="25"/>
      <c r="IQ83" s="25"/>
      <c r="IR83" s="25"/>
      <c r="IS83" s="25"/>
      <c r="IT83" s="25"/>
    </row>
    <row r="84" spans="1:261" s="52" customFormat="1" ht="19" customHeight="1" x14ac:dyDescent="0.25">
      <c r="A84" s="188" t="s">
        <v>245</v>
      </c>
      <c r="B84" s="189"/>
      <c r="C84" s="189"/>
      <c r="D84" s="189"/>
      <c r="E84" s="189"/>
      <c r="F84" s="189"/>
      <c r="G84" s="189"/>
      <c r="H84" s="190" t="s">
        <v>185</v>
      </c>
      <c r="I84" s="191" t="s">
        <v>251</v>
      </c>
      <c r="J84" s="192"/>
      <c r="K84" s="192"/>
      <c r="L84" s="192"/>
      <c r="M84" s="192"/>
      <c r="N84" s="192"/>
      <c r="O84" s="192"/>
      <c r="P84" s="192"/>
      <c r="Q84" s="192"/>
      <c r="R84" s="192"/>
      <c r="S84" s="193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25"/>
      <c r="HK84" s="25"/>
      <c r="HL84" s="25"/>
      <c r="HM84" s="25"/>
      <c r="HN84" s="25"/>
      <c r="HO84" s="25"/>
      <c r="HP84" s="25"/>
      <c r="HQ84" s="25"/>
      <c r="HR84" s="25"/>
      <c r="HS84" s="25"/>
      <c r="HT84" s="25"/>
      <c r="HU84" s="25"/>
      <c r="HV84" s="25"/>
      <c r="HW84" s="25"/>
      <c r="HX84" s="25"/>
      <c r="HY84" s="25"/>
      <c r="HZ84" s="25"/>
      <c r="IA84" s="25"/>
      <c r="IB84" s="25"/>
      <c r="IC84" s="25"/>
      <c r="ID84" s="25"/>
      <c r="IE84" s="25"/>
      <c r="IF84" s="25"/>
      <c r="IG84" s="25"/>
      <c r="IH84" s="25"/>
      <c r="II84" s="25"/>
      <c r="IJ84" s="25"/>
      <c r="IK84" s="25"/>
      <c r="IL84" s="25"/>
      <c r="IM84" s="25"/>
      <c r="IN84" s="25"/>
      <c r="IO84" s="25"/>
      <c r="IP84" s="25"/>
      <c r="IQ84" s="25"/>
      <c r="IR84" s="25"/>
      <c r="IS84" s="25"/>
      <c r="IT84" s="25"/>
    </row>
    <row r="85" spans="1:261" s="52" customFormat="1" ht="19" customHeight="1" x14ac:dyDescent="0.25">
      <c r="A85" s="194"/>
      <c r="B85" s="195" t="s">
        <v>246</v>
      </c>
      <c r="C85" s="196"/>
      <c r="D85" s="197"/>
      <c r="E85" s="198">
        <v>150</v>
      </c>
      <c r="F85" s="198">
        <v>150</v>
      </c>
      <c r="G85" s="199"/>
      <c r="H85" s="200"/>
      <c r="I85" s="201"/>
      <c r="J85" s="202"/>
      <c r="K85" s="202"/>
      <c r="L85" s="202"/>
      <c r="M85" s="202"/>
      <c r="N85" s="202"/>
      <c r="O85" s="202"/>
      <c r="P85" s="202"/>
      <c r="Q85" s="202"/>
      <c r="R85" s="203"/>
      <c r="S85" s="204">
        <f>(I85)*F85</f>
        <v>0</v>
      </c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5"/>
      <c r="HP85" s="25"/>
      <c r="HQ85" s="25"/>
      <c r="HR85" s="25"/>
      <c r="HS85" s="25"/>
      <c r="HT85" s="25"/>
      <c r="HU85" s="25"/>
      <c r="HV85" s="25"/>
      <c r="HW85" s="25"/>
      <c r="HX85" s="25"/>
      <c r="HY85" s="25"/>
      <c r="HZ85" s="25"/>
      <c r="IA85" s="25"/>
      <c r="IB85" s="25"/>
      <c r="IC85" s="25"/>
      <c r="ID85" s="25"/>
      <c r="IE85" s="25"/>
      <c r="IF85" s="25"/>
      <c r="IG85" s="25"/>
      <c r="IH85" s="25"/>
      <c r="II85" s="25"/>
      <c r="IJ85" s="25"/>
      <c r="IK85" s="25"/>
      <c r="IL85" s="25"/>
      <c r="IM85" s="25"/>
      <c r="IN85" s="25"/>
      <c r="IO85" s="25"/>
      <c r="IP85" s="25"/>
      <c r="IQ85" s="25"/>
      <c r="IR85" s="25"/>
      <c r="IS85" s="25"/>
      <c r="IT85" s="25"/>
    </row>
    <row r="86" spans="1:261" s="52" customFormat="1" ht="39" customHeight="1" x14ac:dyDescent="0.2">
      <c r="A86" s="205" t="s">
        <v>247</v>
      </c>
      <c r="B86" s="206"/>
      <c r="C86" s="206"/>
      <c r="D86" s="206"/>
      <c r="E86" s="206"/>
      <c r="F86" s="206"/>
      <c r="G86" s="206"/>
      <c r="H86" s="207" t="s">
        <v>185</v>
      </c>
      <c r="I86" s="208" t="s">
        <v>252</v>
      </c>
      <c r="J86" s="209"/>
      <c r="K86" s="209"/>
      <c r="L86" s="209"/>
      <c r="M86" s="209"/>
      <c r="N86" s="209"/>
      <c r="O86" s="209"/>
      <c r="P86" s="209"/>
      <c r="Q86" s="209"/>
      <c r="R86" s="209"/>
      <c r="S86" s="210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  <c r="HB86" s="25"/>
      <c r="HC86" s="25"/>
      <c r="HD86" s="25"/>
      <c r="HE86" s="25"/>
      <c r="HF86" s="25"/>
      <c r="HG86" s="25"/>
      <c r="HH86" s="25"/>
      <c r="HI86" s="25"/>
      <c r="HJ86" s="25"/>
      <c r="HK86" s="25"/>
      <c r="HL86" s="25"/>
      <c r="HM86" s="25"/>
      <c r="HN86" s="25"/>
      <c r="HO86" s="25"/>
      <c r="HP86" s="25"/>
      <c r="HQ86" s="25"/>
      <c r="HR86" s="25"/>
      <c r="HS86" s="25"/>
      <c r="HT86" s="25"/>
      <c r="HU86" s="25"/>
      <c r="HV86" s="25"/>
      <c r="HW86" s="25"/>
      <c r="HX86" s="25"/>
      <c r="HY86" s="25"/>
      <c r="HZ86" s="25"/>
      <c r="IA86" s="25"/>
      <c r="IB86" s="25"/>
      <c r="IC86" s="25"/>
      <c r="ID86" s="25"/>
      <c r="IE86" s="25"/>
      <c r="IF86" s="25"/>
      <c r="IG86" s="25"/>
      <c r="IH86" s="25"/>
      <c r="II86" s="25"/>
      <c r="IJ86" s="25"/>
      <c r="IK86" s="25"/>
      <c r="IL86" s="25"/>
      <c r="IM86" s="25"/>
      <c r="IN86" s="25"/>
      <c r="IO86" s="25"/>
      <c r="IP86" s="25"/>
      <c r="IQ86" s="25"/>
      <c r="IR86" s="25"/>
      <c r="IS86" s="25"/>
      <c r="IT86" s="25"/>
    </row>
    <row r="87" spans="1:261" s="52" customFormat="1" ht="19" customHeight="1" x14ac:dyDescent="0.25">
      <c r="A87" s="194" t="s">
        <v>234</v>
      </c>
      <c r="B87" s="195" t="s">
        <v>253</v>
      </c>
      <c r="C87" s="196"/>
      <c r="D87" s="211"/>
      <c r="E87" s="198">
        <v>38</v>
      </c>
      <c r="F87" s="198">
        <v>53</v>
      </c>
      <c r="G87" s="199"/>
      <c r="H87" s="200"/>
      <c r="I87" s="212"/>
      <c r="J87" s="213"/>
      <c r="K87" s="213"/>
      <c r="L87" s="213"/>
      <c r="M87" s="213"/>
      <c r="N87" s="213"/>
      <c r="O87" s="213"/>
      <c r="P87" s="213"/>
      <c r="Q87" s="213"/>
      <c r="R87" s="214"/>
      <c r="S87" s="204">
        <f t="shared" ref="S87:S101" si="2">(I87)*F87</f>
        <v>0</v>
      </c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  <c r="HB87" s="25"/>
      <c r="HC87" s="25"/>
      <c r="HD87" s="25"/>
      <c r="HE87" s="25"/>
      <c r="HF87" s="25"/>
      <c r="HG87" s="25"/>
      <c r="HH87" s="25"/>
      <c r="HI87" s="25"/>
      <c r="HJ87" s="25"/>
      <c r="HK87" s="25"/>
      <c r="HL87" s="25"/>
      <c r="HM87" s="25"/>
      <c r="HN87" s="25"/>
      <c r="HO87" s="25"/>
      <c r="HP87" s="25"/>
      <c r="HQ87" s="25"/>
      <c r="HR87" s="25"/>
      <c r="HS87" s="25"/>
      <c r="HT87" s="25"/>
      <c r="HU87" s="25"/>
      <c r="HV87" s="25"/>
      <c r="HW87" s="25"/>
      <c r="HX87" s="25"/>
      <c r="HY87" s="25"/>
      <c r="HZ87" s="25"/>
      <c r="IA87" s="25"/>
      <c r="IB87" s="25"/>
      <c r="IC87" s="25"/>
      <c r="ID87" s="25"/>
      <c r="IE87" s="25"/>
      <c r="IF87" s="25"/>
      <c r="IG87" s="25"/>
      <c r="IH87" s="25"/>
      <c r="II87" s="25"/>
      <c r="IJ87" s="25"/>
      <c r="IK87" s="25"/>
      <c r="IL87" s="25"/>
      <c r="IM87" s="25"/>
      <c r="IN87" s="25"/>
      <c r="IO87" s="25"/>
      <c r="IP87" s="25"/>
      <c r="IQ87" s="25"/>
      <c r="IR87" s="25"/>
      <c r="IS87" s="25"/>
      <c r="IT87" s="25"/>
    </row>
    <row r="88" spans="1:261" s="52" customFormat="1" ht="19" customHeight="1" x14ac:dyDescent="0.25">
      <c r="A88" s="194" t="s">
        <v>235</v>
      </c>
      <c r="B88" s="195" t="s">
        <v>254</v>
      </c>
      <c r="C88" s="196"/>
      <c r="D88" s="197"/>
      <c r="E88" s="198">
        <v>57</v>
      </c>
      <c r="F88" s="198">
        <v>74</v>
      </c>
      <c r="G88" s="199"/>
      <c r="H88" s="200"/>
      <c r="I88" s="212"/>
      <c r="J88" s="213"/>
      <c r="K88" s="213"/>
      <c r="L88" s="213"/>
      <c r="M88" s="213"/>
      <c r="N88" s="213"/>
      <c r="O88" s="213"/>
      <c r="P88" s="213"/>
      <c r="Q88" s="213"/>
      <c r="R88" s="214"/>
      <c r="S88" s="204">
        <f>(I88)*F88</f>
        <v>0</v>
      </c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5"/>
      <c r="ID88" s="25"/>
      <c r="IE88" s="25"/>
      <c r="IF88" s="25"/>
      <c r="IG88" s="25"/>
      <c r="IH88" s="25"/>
      <c r="II88" s="25"/>
      <c r="IJ88" s="25"/>
      <c r="IK88" s="25"/>
      <c r="IL88" s="25"/>
      <c r="IM88" s="25"/>
      <c r="IN88" s="25"/>
      <c r="IO88" s="25"/>
      <c r="IP88" s="25"/>
      <c r="IQ88" s="25"/>
      <c r="IR88" s="25"/>
      <c r="IS88" s="25"/>
      <c r="IT88" s="25"/>
    </row>
    <row r="89" spans="1:261" s="52" customFormat="1" ht="19" customHeight="1" x14ac:dyDescent="0.25">
      <c r="A89" s="215" t="s">
        <v>248</v>
      </c>
      <c r="B89" s="189"/>
      <c r="C89" s="189"/>
      <c r="D89" s="189"/>
      <c r="E89" s="189"/>
      <c r="F89" s="189"/>
      <c r="G89" s="216"/>
      <c r="H89" s="190" t="s">
        <v>185</v>
      </c>
      <c r="I89" s="191" t="s">
        <v>251</v>
      </c>
      <c r="J89" s="192"/>
      <c r="K89" s="192"/>
      <c r="L89" s="192"/>
      <c r="M89" s="192"/>
      <c r="N89" s="192"/>
      <c r="O89" s="192"/>
      <c r="P89" s="192"/>
      <c r="Q89" s="192"/>
      <c r="R89" s="192"/>
      <c r="S89" s="193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  <c r="HA89" s="25"/>
      <c r="HB89" s="25"/>
      <c r="HC89" s="25"/>
      <c r="HD89" s="25"/>
      <c r="HE89" s="25"/>
      <c r="HF89" s="25"/>
      <c r="HG89" s="25"/>
      <c r="HH89" s="25"/>
      <c r="HI89" s="25"/>
      <c r="HJ89" s="25"/>
      <c r="HK89" s="25"/>
      <c r="HL89" s="25"/>
      <c r="HM89" s="25"/>
      <c r="HN89" s="25"/>
      <c r="HO89" s="25"/>
      <c r="HP89" s="25"/>
      <c r="HQ89" s="25"/>
      <c r="HR89" s="25"/>
      <c r="HS89" s="25"/>
      <c r="HT89" s="25"/>
      <c r="HU89" s="25"/>
      <c r="HV89" s="25"/>
      <c r="HW89" s="25"/>
      <c r="HX89" s="25"/>
      <c r="HY89" s="25"/>
      <c r="HZ89" s="25"/>
      <c r="IA89" s="25"/>
      <c r="IB89" s="25"/>
      <c r="IC89" s="25"/>
      <c r="ID89" s="25"/>
      <c r="IE89" s="25"/>
      <c r="IF89" s="25"/>
      <c r="IG89" s="25"/>
      <c r="IH89" s="25"/>
      <c r="II89" s="25"/>
      <c r="IJ89" s="25"/>
      <c r="IK89" s="25"/>
      <c r="IL89" s="25"/>
      <c r="IM89" s="25"/>
      <c r="IN89" s="25"/>
      <c r="IO89" s="25"/>
      <c r="IP89" s="25"/>
      <c r="IQ89" s="25"/>
      <c r="IR89" s="25"/>
      <c r="IS89" s="25"/>
      <c r="IT89" s="25"/>
    </row>
    <row r="90" spans="1:261" s="52" customFormat="1" ht="19" customHeight="1" x14ac:dyDescent="0.25">
      <c r="A90" s="194" t="s">
        <v>236</v>
      </c>
      <c r="B90" s="195" t="s">
        <v>258</v>
      </c>
      <c r="C90" s="196"/>
      <c r="D90" s="211"/>
      <c r="E90" s="198">
        <v>40</v>
      </c>
      <c r="F90" s="198">
        <v>220</v>
      </c>
      <c r="G90" s="199"/>
      <c r="H90" s="200"/>
      <c r="I90" s="212"/>
      <c r="J90" s="213"/>
      <c r="K90" s="213"/>
      <c r="L90" s="213"/>
      <c r="M90" s="213"/>
      <c r="N90" s="213"/>
      <c r="O90" s="213"/>
      <c r="P90" s="213"/>
      <c r="Q90" s="213"/>
      <c r="R90" s="214"/>
      <c r="S90" s="204">
        <f t="shared" si="2"/>
        <v>0</v>
      </c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  <c r="GV90" s="25"/>
      <c r="GW90" s="25"/>
      <c r="GX90" s="25"/>
      <c r="GY90" s="25"/>
      <c r="GZ90" s="25"/>
      <c r="HA90" s="25"/>
      <c r="HB90" s="25"/>
      <c r="HC90" s="25"/>
      <c r="HD90" s="25"/>
      <c r="HE90" s="25"/>
      <c r="HF90" s="25"/>
      <c r="HG90" s="25"/>
      <c r="HH90" s="25"/>
      <c r="HI90" s="25"/>
      <c r="HJ90" s="25"/>
      <c r="HK90" s="25"/>
      <c r="HL90" s="25"/>
      <c r="HM90" s="25"/>
      <c r="HN90" s="25"/>
      <c r="HO90" s="25"/>
      <c r="HP90" s="25"/>
      <c r="HQ90" s="25"/>
      <c r="HR90" s="25"/>
      <c r="HS90" s="25"/>
      <c r="HT90" s="25"/>
      <c r="HU90" s="25"/>
      <c r="HV90" s="25"/>
      <c r="HW90" s="25"/>
      <c r="HX90" s="25"/>
      <c r="HY90" s="25"/>
      <c r="HZ90" s="25"/>
      <c r="IA90" s="25"/>
      <c r="IB90" s="25"/>
      <c r="IC90" s="25"/>
      <c r="ID90" s="25"/>
      <c r="IE90" s="25"/>
      <c r="IF90" s="25"/>
      <c r="IG90" s="25"/>
      <c r="IH90" s="25"/>
      <c r="II90" s="25"/>
      <c r="IJ90" s="25"/>
      <c r="IK90" s="25"/>
      <c r="IL90" s="25"/>
      <c r="IM90" s="25"/>
      <c r="IN90" s="25"/>
      <c r="IO90" s="25"/>
      <c r="IP90" s="25"/>
      <c r="IQ90" s="25"/>
      <c r="IR90" s="25"/>
      <c r="IS90" s="25"/>
      <c r="IT90" s="25"/>
    </row>
    <row r="91" spans="1:261" s="52" customFormat="1" ht="19" customHeight="1" x14ac:dyDescent="0.25">
      <c r="A91" s="194" t="s">
        <v>237</v>
      </c>
      <c r="B91" s="195" t="s">
        <v>259</v>
      </c>
      <c r="C91" s="196"/>
      <c r="D91" s="211"/>
      <c r="E91" s="198">
        <v>40</v>
      </c>
      <c r="F91" s="198">
        <v>40</v>
      </c>
      <c r="G91" s="199"/>
      <c r="H91" s="200"/>
      <c r="I91" s="212"/>
      <c r="J91" s="213"/>
      <c r="K91" s="213"/>
      <c r="L91" s="213"/>
      <c r="M91" s="213"/>
      <c r="N91" s="213"/>
      <c r="O91" s="213"/>
      <c r="P91" s="213"/>
      <c r="Q91" s="213"/>
      <c r="R91" s="214"/>
      <c r="S91" s="204">
        <f t="shared" si="2"/>
        <v>0</v>
      </c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  <c r="GR91" s="25"/>
      <c r="GS91" s="25"/>
      <c r="GT91" s="25"/>
      <c r="GU91" s="25"/>
      <c r="GV91" s="25"/>
      <c r="GW91" s="25"/>
      <c r="GX91" s="25"/>
      <c r="GY91" s="25"/>
      <c r="GZ91" s="25"/>
      <c r="HA91" s="25"/>
      <c r="HB91" s="25"/>
      <c r="HC91" s="25"/>
      <c r="HD91" s="25"/>
      <c r="HE91" s="25"/>
      <c r="HF91" s="25"/>
      <c r="HG91" s="25"/>
      <c r="HH91" s="25"/>
      <c r="HI91" s="25"/>
      <c r="HJ91" s="25"/>
      <c r="HK91" s="25"/>
      <c r="HL91" s="25"/>
      <c r="HM91" s="25"/>
      <c r="HN91" s="25"/>
      <c r="HO91" s="25"/>
      <c r="HP91" s="25"/>
      <c r="HQ91" s="25"/>
      <c r="HR91" s="25"/>
      <c r="HS91" s="25"/>
      <c r="HT91" s="25"/>
      <c r="HU91" s="25"/>
      <c r="HV91" s="25"/>
      <c r="HW91" s="25"/>
      <c r="HX91" s="25"/>
      <c r="HY91" s="25"/>
      <c r="HZ91" s="25"/>
      <c r="IA91" s="25"/>
      <c r="IB91" s="25"/>
      <c r="IC91" s="25"/>
      <c r="ID91" s="25"/>
      <c r="IE91" s="25"/>
      <c r="IF91" s="25"/>
      <c r="IG91" s="25"/>
      <c r="IH91" s="25"/>
      <c r="II91" s="25"/>
      <c r="IJ91" s="25"/>
      <c r="IK91" s="25"/>
      <c r="IL91" s="25"/>
      <c r="IM91" s="25"/>
      <c r="IN91" s="25"/>
      <c r="IO91" s="25"/>
      <c r="IP91" s="25"/>
      <c r="IQ91" s="25"/>
      <c r="IR91" s="25"/>
      <c r="IS91" s="25"/>
      <c r="IT91" s="25"/>
    </row>
    <row r="92" spans="1:261" s="52" customFormat="1" ht="19" customHeight="1" x14ac:dyDescent="0.25">
      <c r="A92" s="194" t="s">
        <v>238</v>
      </c>
      <c r="B92" s="195" t="s">
        <v>263</v>
      </c>
      <c r="C92" s="196"/>
      <c r="D92" s="211"/>
      <c r="E92" s="198">
        <v>52.5</v>
      </c>
      <c r="F92" s="198">
        <v>45</v>
      </c>
      <c r="G92" s="199"/>
      <c r="H92" s="200"/>
      <c r="I92" s="212"/>
      <c r="J92" s="213"/>
      <c r="K92" s="213"/>
      <c r="L92" s="213"/>
      <c r="M92" s="213"/>
      <c r="N92" s="213"/>
      <c r="O92" s="213"/>
      <c r="P92" s="213"/>
      <c r="Q92" s="213"/>
      <c r="R92" s="214"/>
      <c r="S92" s="204">
        <f t="shared" si="2"/>
        <v>0</v>
      </c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25"/>
      <c r="GQ92" s="25"/>
      <c r="GR92" s="25"/>
      <c r="GS92" s="25"/>
      <c r="GT92" s="25"/>
      <c r="GU92" s="25"/>
      <c r="GV92" s="25"/>
      <c r="GW92" s="25"/>
      <c r="GX92" s="25"/>
      <c r="GY92" s="25"/>
      <c r="GZ92" s="25"/>
      <c r="HA92" s="25"/>
      <c r="HB92" s="25"/>
      <c r="HC92" s="25"/>
      <c r="HD92" s="25"/>
      <c r="HE92" s="25"/>
      <c r="HF92" s="25"/>
      <c r="HG92" s="25"/>
      <c r="HH92" s="25"/>
      <c r="HI92" s="25"/>
      <c r="HJ92" s="25"/>
      <c r="HK92" s="25"/>
      <c r="HL92" s="25"/>
      <c r="HM92" s="25"/>
      <c r="HN92" s="25"/>
      <c r="HO92" s="25"/>
      <c r="HP92" s="25"/>
      <c r="HQ92" s="25"/>
      <c r="HR92" s="25"/>
      <c r="HS92" s="25"/>
      <c r="HT92" s="25"/>
      <c r="HU92" s="25"/>
      <c r="HV92" s="25"/>
      <c r="HW92" s="25"/>
      <c r="HX92" s="25"/>
      <c r="HY92" s="25"/>
      <c r="HZ92" s="25"/>
      <c r="IA92" s="25"/>
      <c r="IB92" s="25"/>
      <c r="IC92" s="25"/>
      <c r="ID92" s="25"/>
      <c r="IE92" s="25"/>
      <c r="IF92" s="25"/>
      <c r="IG92" s="25"/>
      <c r="IH92" s="25"/>
      <c r="II92" s="25"/>
      <c r="IJ92" s="25"/>
      <c r="IK92" s="25"/>
      <c r="IL92" s="25"/>
      <c r="IM92" s="25"/>
      <c r="IN92" s="25"/>
      <c r="IO92" s="25"/>
      <c r="IP92" s="25"/>
      <c r="IQ92" s="25"/>
      <c r="IR92" s="25"/>
      <c r="IS92" s="25"/>
      <c r="IT92" s="25"/>
    </row>
    <row r="93" spans="1:261" s="52" customFormat="1" ht="19" customHeight="1" x14ac:dyDescent="0.25">
      <c r="A93" s="194" t="s">
        <v>239</v>
      </c>
      <c r="B93" s="195" t="s">
        <v>264</v>
      </c>
      <c r="C93" s="196"/>
      <c r="D93" s="211"/>
      <c r="E93" s="198">
        <v>40</v>
      </c>
      <c r="F93" s="198">
        <v>45</v>
      </c>
      <c r="G93" s="199"/>
      <c r="H93" s="200"/>
      <c r="I93" s="212"/>
      <c r="J93" s="213"/>
      <c r="K93" s="213"/>
      <c r="L93" s="213"/>
      <c r="M93" s="213"/>
      <c r="N93" s="213"/>
      <c r="O93" s="213"/>
      <c r="P93" s="213"/>
      <c r="Q93" s="213"/>
      <c r="R93" s="214"/>
      <c r="S93" s="204">
        <f t="shared" si="2"/>
        <v>0</v>
      </c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  <c r="HB93" s="25"/>
      <c r="HC93" s="25"/>
      <c r="HD93" s="25"/>
      <c r="HE93" s="25"/>
      <c r="HF93" s="25"/>
      <c r="HG93" s="25"/>
      <c r="HH93" s="25"/>
      <c r="HI93" s="25"/>
      <c r="HJ93" s="25"/>
      <c r="HK93" s="25"/>
      <c r="HL93" s="25"/>
      <c r="HM93" s="25"/>
      <c r="HN93" s="25"/>
      <c r="HO93" s="25"/>
      <c r="HP93" s="25"/>
      <c r="HQ93" s="25"/>
      <c r="HR93" s="25"/>
      <c r="HS93" s="25"/>
      <c r="HT93" s="25"/>
      <c r="HU93" s="25"/>
      <c r="HV93" s="25"/>
      <c r="HW93" s="25"/>
      <c r="HX93" s="25"/>
      <c r="HY93" s="25"/>
      <c r="HZ93" s="25"/>
      <c r="IA93" s="25"/>
      <c r="IB93" s="25"/>
      <c r="IC93" s="25"/>
      <c r="ID93" s="25"/>
      <c r="IE93" s="25"/>
      <c r="IF93" s="25"/>
      <c r="IG93" s="25"/>
      <c r="IH93" s="25"/>
      <c r="II93" s="25"/>
      <c r="IJ93" s="25"/>
      <c r="IK93" s="25"/>
      <c r="IL93" s="25"/>
      <c r="IM93" s="25"/>
      <c r="IN93" s="25"/>
      <c r="IO93" s="25"/>
      <c r="IP93" s="25"/>
      <c r="IQ93" s="25"/>
      <c r="IR93" s="25"/>
      <c r="IS93" s="25"/>
      <c r="IT93" s="25"/>
    </row>
    <row r="94" spans="1:261" s="52" customFormat="1" ht="18" customHeight="1" x14ac:dyDescent="0.25">
      <c r="A94" s="217" t="s">
        <v>249</v>
      </c>
      <c r="B94" s="218"/>
      <c r="C94" s="218"/>
      <c r="D94" s="218"/>
      <c r="E94" s="218"/>
      <c r="F94" s="218"/>
      <c r="G94" s="219"/>
      <c r="H94" s="190" t="s">
        <v>185</v>
      </c>
      <c r="I94" s="191" t="s">
        <v>251</v>
      </c>
      <c r="J94" s="192"/>
      <c r="K94" s="192"/>
      <c r="L94" s="192"/>
      <c r="M94" s="192"/>
      <c r="N94" s="192"/>
      <c r="O94" s="192"/>
      <c r="P94" s="192"/>
      <c r="Q94" s="192"/>
      <c r="R94" s="192"/>
      <c r="S94" s="193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5"/>
      <c r="GN94" s="25"/>
      <c r="GO94" s="25"/>
      <c r="GP94" s="25"/>
      <c r="GQ94" s="25"/>
      <c r="GR94" s="25"/>
      <c r="GS94" s="25"/>
      <c r="GT94" s="25"/>
      <c r="GU94" s="25"/>
      <c r="GV94" s="25"/>
      <c r="GW94" s="25"/>
      <c r="GX94" s="25"/>
      <c r="GY94" s="25"/>
      <c r="GZ94" s="25"/>
      <c r="HA94" s="25"/>
      <c r="HB94" s="25"/>
      <c r="HC94" s="25"/>
      <c r="HD94" s="25"/>
      <c r="HE94" s="25"/>
      <c r="HF94" s="25"/>
      <c r="HG94" s="25"/>
      <c r="HH94" s="25"/>
      <c r="HI94" s="25"/>
      <c r="HJ94" s="25"/>
      <c r="HK94" s="25"/>
      <c r="HL94" s="25"/>
      <c r="HM94" s="25"/>
      <c r="HN94" s="25"/>
      <c r="HO94" s="25"/>
      <c r="HP94" s="25"/>
      <c r="HQ94" s="25"/>
      <c r="HR94" s="25"/>
      <c r="HS94" s="25"/>
      <c r="HT94" s="25"/>
      <c r="HU94" s="25"/>
      <c r="HV94" s="25"/>
      <c r="HW94" s="25"/>
      <c r="HX94" s="25"/>
      <c r="HY94" s="25"/>
      <c r="HZ94" s="25"/>
      <c r="IA94" s="25"/>
      <c r="IB94" s="25"/>
      <c r="IC94" s="25"/>
      <c r="ID94" s="25"/>
      <c r="IE94" s="25"/>
      <c r="IF94" s="25"/>
      <c r="IG94" s="25"/>
      <c r="IH94" s="25"/>
      <c r="II94" s="25"/>
      <c r="IJ94" s="25"/>
      <c r="IK94" s="25"/>
      <c r="IL94" s="25"/>
      <c r="IM94" s="25"/>
      <c r="IN94" s="25"/>
      <c r="IO94" s="25"/>
      <c r="IP94" s="25"/>
      <c r="IQ94" s="25"/>
      <c r="IR94" s="25"/>
      <c r="IS94" s="25"/>
      <c r="IT94" s="25"/>
    </row>
    <row r="95" spans="1:261" s="52" customFormat="1" ht="19" customHeight="1" x14ac:dyDescent="0.25">
      <c r="A95" s="47" t="s">
        <v>240</v>
      </c>
      <c r="B95" s="67" t="s">
        <v>255</v>
      </c>
      <c r="C95" s="133"/>
      <c r="D95" s="220"/>
      <c r="E95" s="198">
        <v>40</v>
      </c>
      <c r="F95" s="198">
        <v>75</v>
      </c>
      <c r="G95" s="199"/>
      <c r="H95" s="108"/>
      <c r="I95" s="212"/>
      <c r="J95" s="213"/>
      <c r="K95" s="213"/>
      <c r="L95" s="213"/>
      <c r="M95" s="213"/>
      <c r="N95" s="213"/>
      <c r="O95" s="213"/>
      <c r="P95" s="213"/>
      <c r="Q95" s="213"/>
      <c r="R95" s="214"/>
      <c r="S95" s="204">
        <f t="shared" si="2"/>
        <v>0</v>
      </c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  <c r="GR95" s="25"/>
      <c r="GS95" s="25"/>
      <c r="GT95" s="25"/>
      <c r="GU95" s="25"/>
      <c r="GV95" s="25"/>
      <c r="GW95" s="25"/>
      <c r="GX95" s="25"/>
      <c r="GY95" s="25"/>
      <c r="GZ95" s="25"/>
      <c r="HA95" s="25"/>
      <c r="HB95" s="25"/>
      <c r="HC95" s="25"/>
      <c r="HD95" s="25"/>
      <c r="HE95" s="25"/>
      <c r="HF95" s="25"/>
      <c r="HG95" s="25"/>
      <c r="HH95" s="25"/>
      <c r="HI95" s="25"/>
      <c r="HJ95" s="25"/>
      <c r="HK95" s="25"/>
      <c r="HL95" s="25"/>
      <c r="HM95" s="25"/>
      <c r="HN95" s="25"/>
      <c r="HO95" s="25"/>
      <c r="HP95" s="25"/>
      <c r="HQ95" s="25"/>
      <c r="HR95" s="25"/>
      <c r="HS95" s="25"/>
      <c r="HT95" s="25"/>
      <c r="HU95" s="25"/>
      <c r="HV95" s="25"/>
      <c r="HW95" s="25"/>
      <c r="HX95" s="25"/>
      <c r="HY95" s="25"/>
      <c r="HZ95" s="25"/>
      <c r="IA95" s="25"/>
      <c r="IB95" s="25"/>
      <c r="IC95" s="25"/>
      <c r="ID95" s="25"/>
      <c r="IE95" s="25"/>
      <c r="IF95" s="25"/>
      <c r="IG95" s="25"/>
      <c r="IH95" s="25"/>
      <c r="II95" s="25"/>
      <c r="IJ95" s="25"/>
      <c r="IK95" s="25"/>
      <c r="IL95" s="25"/>
      <c r="IM95" s="25"/>
      <c r="IN95" s="25"/>
      <c r="IO95" s="25"/>
      <c r="IP95" s="25"/>
      <c r="IQ95" s="25"/>
      <c r="IR95" s="25"/>
      <c r="IS95" s="25"/>
      <c r="IT95" s="25"/>
    </row>
    <row r="96" spans="1:261" s="52" customFormat="1" ht="19" customHeight="1" x14ac:dyDescent="0.25">
      <c r="A96" s="47" t="s">
        <v>241</v>
      </c>
      <c r="B96" s="67" t="s">
        <v>256</v>
      </c>
      <c r="C96" s="133"/>
      <c r="D96" s="220"/>
      <c r="E96" s="198">
        <v>47</v>
      </c>
      <c r="F96" s="198">
        <v>101.25</v>
      </c>
      <c r="G96" s="199"/>
      <c r="H96" s="108"/>
      <c r="I96" s="212"/>
      <c r="J96" s="213"/>
      <c r="K96" s="213"/>
      <c r="L96" s="213"/>
      <c r="M96" s="213"/>
      <c r="N96" s="213"/>
      <c r="O96" s="213"/>
      <c r="P96" s="213"/>
      <c r="Q96" s="213"/>
      <c r="R96" s="214"/>
      <c r="S96" s="204">
        <f t="shared" si="2"/>
        <v>0</v>
      </c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  <c r="GD96" s="25"/>
      <c r="GE96" s="25"/>
      <c r="GF96" s="25"/>
      <c r="GG96" s="25"/>
      <c r="GH96" s="25"/>
      <c r="GI96" s="25"/>
      <c r="GJ96" s="25"/>
      <c r="GK96" s="25"/>
      <c r="GL96" s="25"/>
      <c r="GM96" s="25"/>
      <c r="GN96" s="25"/>
      <c r="GO96" s="25"/>
      <c r="GP96" s="25"/>
      <c r="GQ96" s="25"/>
      <c r="GR96" s="25"/>
      <c r="GS96" s="25"/>
      <c r="GT96" s="25"/>
      <c r="GU96" s="25"/>
      <c r="GV96" s="25"/>
      <c r="GW96" s="25"/>
      <c r="GX96" s="25"/>
      <c r="GY96" s="25"/>
      <c r="GZ96" s="25"/>
      <c r="HA96" s="25"/>
      <c r="HB96" s="25"/>
      <c r="HC96" s="25"/>
      <c r="HD96" s="25"/>
      <c r="HE96" s="25"/>
      <c r="HF96" s="25"/>
      <c r="HG96" s="25"/>
      <c r="HH96" s="25"/>
      <c r="HI96" s="25"/>
      <c r="HJ96" s="25"/>
      <c r="HK96" s="25"/>
      <c r="HL96" s="25"/>
      <c r="HM96" s="25"/>
      <c r="HN96" s="25"/>
      <c r="HO96" s="25"/>
      <c r="HP96" s="25"/>
      <c r="HQ96" s="25"/>
      <c r="HR96" s="25"/>
      <c r="HS96" s="25"/>
      <c r="HT96" s="25"/>
      <c r="HU96" s="25"/>
      <c r="HV96" s="25"/>
      <c r="HW96" s="25"/>
      <c r="HX96" s="25"/>
      <c r="HY96" s="25"/>
      <c r="HZ96" s="25"/>
      <c r="IA96" s="25"/>
      <c r="IB96" s="25"/>
      <c r="IC96" s="25"/>
      <c r="ID96" s="25"/>
      <c r="IE96" s="25"/>
      <c r="IF96" s="25"/>
      <c r="IG96" s="25"/>
      <c r="IH96" s="25"/>
      <c r="II96" s="25"/>
      <c r="IJ96" s="25"/>
      <c r="IK96" s="25"/>
      <c r="IL96" s="25"/>
      <c r="IM96" s="25"/>
      <c r="IN96" s="25"/>
      <c r="IO96" s="25"/>
      <c r="IP96" s="25"/>
      <c r="IQ96" s="25"/>
      <c r="IR96" s="25"/>
      <c r="IS96" s="25"/>
      <c r="IT96" s="25"/>
    </row>
    <row r="97" spans="1:261" s="52" customFormat="1" ht="19" customHeight="1" x14ac:dyDescent="0.25">
      <c r="A97" s="47" t="s">
        <v>242</v>
      </c>
      <c r="B97" s="67" t="s">
        <v>260</v>
      </c>
      <c r="C97" s="133"/>
      <c r="D97" s="220"/>
      <c r="E97" s="198">
        <v>53</v>
      </c>
      <c r="F97" s="198">
        <v>74</v>
      </c>
      <c r="G97" s="199"/>
      <c r="H97" s="108"/>
      <c r="I97" s="212"/>
      <c r="J97" s="213"/>
      <c r="K97" s="213"/>
      <c r="L97" s="213"/>
      <c r="M97" s="213"/>
      <c r="N97" s="213"/>
      <c r="O97" s="213"/>
      <c r="P97" s="213"/>
      <c r="Q97" s="213"/>
      <c r="R97" s="214"/>
      <c r="S97" s="204">
        <f t="shared" si="2"/>
        <v>0</v>
      </c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5"/>
      <c r="GN97" s="25"/>
      <c r="GO97" s="25"/>
      <c r="GP97" s="25"/>
      <c r="GQ97" s="25"/>
      <c r="GR97" s="25"/>
      <c r="GS97" s="25"/>
      <c r="GT97" s="25"/>
      <c r="GU97" s="25"/>
      <c r="GV97" s="25"/>
      <c r="GW97" s="25"/>
      <c r="GX97" s="25"/>
      <c r="GY97" s="25"/>
      <c r="GZ97" s="25"/>
      <c r="HA97" s="25"/>
      <c r="HB97" s="25"/>
      <c r="HC97" s="25"/>
      <c r="HD97" s="25"/>
      <c r="HE97" s="25"/>
      <c r="HF97" s="25"/>
      <c r="HG97" s="25"/>
      <c r="HH97" s="25"/>
      <c r="HI97" s="25"/>
      <c r="HJ97" s="25"/>
      <c r="HK97" s="25"/>
      <c r="HL97" s="25"/>
      <c r="HM97" s="25"/>
      <c r="HN97" s="25"/>
      <c r="HO97" s="25"/>
      <c r="HP97" s="25"/>
      <c r="HQ97" s="25"/>
      <c r="HR97" s="25"/>
      <c r="HS97" s="25"/>
      <c r="HT97" s="25"/>
      <c r="HU97" s="25"/>
      <c r="HV97" s="25"/>
      <c r="HW97" s="25"/>
      <c r="HX97" s="25"/>
      <c r="HY97" s="25"/>
      <c r="HZ97" s="25"/>
      <c r="IA97" s="25"/>
      <c r="IB97" s="25"/>
      <c r="IC97" s="25"/>
      <c r="ID97" s="25"/>
      <c r="IE97" s="25"/>
      <c r="IF97" s="25"/>
      <c r="IG97" s="25"/>
      <c r="IH97" s="25"/>
      <c r="II97" s="25"/>
      <c r="IJ97" s="25"/>
      <c r="IK97" s="25"/>
      <c r="IL97" s="25"/>
      <c r="IM97" s="25"/>
      <c r="IN97" s="25"/>
      <c r="IO97" s="25"/>
      <c r="IP97" s="25"/>
      <c r="IQ97" s="25"/>
      <c r="IR97" s="25"/>
      <c r="IS97" s="25"/>
      <c r="IT97" s="25"/>
    </row>
    <row r="98" spans="1:261" s="52" customFormat="1" ht="19" customHeight="1" x14ac:dyDescent="0.25">
      <c r="A98" s="47" t="s">
        <v>240</v>
      </c>
      <c r="B98" s="67" t="s">
        <v>261</v>
      </c>
      <c r="C98" s="133"/>
      <c r="D98" s="220"/>
      <c r="E98" s="198">
        <v>47</v>
      </c>
      <c r="F98" s="198">
        <v>147</v>
      </c>
      <c r="G98" s="199"/>
      <c r="H98" s="108"/>
      <c r="I98" s="212"/>
      <c r="J98" s="213"/>
      <c r="K98" s="213"/>
      <c r="L98" s="213"/>
      <c r="M98" s="213"/>
      <c r="N98" s="213"/>
      <c r="O98" s="213"/>
      <c r="P98" s="213"/>
      <c r="Q98" s="213"/>
      <c r="R98" s="214"/>
      <c r="S98" s="204">
        <f t="shared" si="2"/>
        <v>0</v>
      </c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P98" s="25"/>
      <c r="FQ98" s="25"/>
      <c r="FR98" s="25"/>
      <c r="FS98" s="25"/>
      <c r="FT98" s="25"/>
      <c r="FU98" s="25"/>
      <c r="FV98" s="25"/>
      <c r="FW98" s="25"/>
      <c r="FX98" s="25"/>
      <c r="FY98" s="25"/>
      <c r="FZ98" s="25"/>
      <c r="GA98" s="25"/>
      <c r="GB98" s="25"/>
      <c r="GC98" s="25"/>
      <c r="GD98" s="25"/>
      <c r="GE98" s="25"/>
      <c r="GF98" s="25"/>
      <c r="GG98" s="25"/>
      <c r="GH98" s="25"/>
      <c r="GI98" s="25"/>
      <c r="GJ98" s="25"/>
      <c r="GK98" s="25"/>
      <c r="GL98" s="25"/>
      <c r="GM98" s="25"/>
      <c r="GN98" s="25"/>
      <c r="GO98" s="25"/>
      <c r="GP98" s="25"/>
      <c r="GQ98" s="25"/>
      <c r="GR98" s="25"/>
      <c r="GS98" s="25"/>
      <c r="GT98" s="25"/>
      <c r="GU98" s="25"/>
      <c r="GV98" s="25"/>
      <c r="GW98" s="25"/>
      <c r="GX98" s="25"/>
      <c r="GY98" s="25"/>
      <c r="GZ98" s="25"/>
      <c r="HA98" s="25"/>
      <c r="HB98" s="25"/>
      <c r="HC98" s="25"/>
      <c r="HD98" s="25"/>
      <c r="HE98" s="25"/>
      <c r="HF98" s="25"/>
      <c r="HG98" s="25"/>
      <c r="HH98" s="25"/>
      <c r="HI98" s="25"/>
      <c r="HJ98" s="25"/>
      <c r="HK98" s="25"/>
      <c r="HL98" s="25"/>
      <c r="HM98" s="25"/>
      <c r="HN98" s="25"/>
      <c r="HO98" s="25"/>
      <c r="HP98" s="25"/>
      <c r="HQ98" s="25"/>
      <c r="HR98" s="25"/>
      <c r="HS98" s="25"/>
      <c r="HT98" s="25"/>
      <c r="HU98" s="25"/>
      <c r="HV98" s="25"/>
      <c r="HW98" s="25"/>
      <c r="HX98" s="25"/>
      <c r="HY98" s="25"/>
      <c r="HZ98" s="25"/>
      <c r="IA98" s="25"/>
      <c r="IB98" s="25"/>
      <c r="IC98" s="25"/>
      <c r="ID98" s="25"/>
      <c r="IE98" s="25"/>
      <c r="IF98" s="25"/>
      <c r="IG98" s="25"/>
      <c r="IH98" s="25"/>
      <c r="II98" s="25"/>
      <c r="IJ98" s="25"/>
      <c r="IK98" s="25"/>
      <c r="IL98" s="25"/>
      <c r="IM98" s="25"/>
      <c r="IN98" s="25"/>
      <c r="IO98" s="25"/>
      <c r="IP98" s="25"/>
      <c r="IQ98" s="25"/>
      <c r="IR98" s="25"/>
      <c r="IS98" s="25"/>
      <c r="IT98" s="25"/>
    </row>
    <row r="99" spans="1:261" s="52" customFormat="1" ht="19" customHeight="1" x14ac:dyDescent="0.25">
      <c r="A99" s="47" t="s">
        <v>243</v>
      </c>
      <c r="B99" s="67" t="s">
        <v>262</v>
      </c>
      <c r="C99" s="133"/>
      <c r="D99" s="220"/>
      <c r="E99" s="198">
        <v>53</v>
      </c>
      <c r="F99" s="198">
        <v>147</v>
      </c>
      <c r="G99" s="199"/>
      <c r="H99" s="108"/>
      <c r="I99" s="212"/>
      <c r="J99" s="213"/>
      <c r="K99" s="213"/>
      <c r="L99" s="213"/>
      <c r="M99" s="213"/>
      <c r="N99" s="213"/>
      <c r="O99" s="213"/>
      <c r="P99" s="213"/>
      <c r="Q99" s="213"/>
      <c r="R99" s="214"/>
      <c r="S99" s="204">
        <f t="shared" si="2"/>
        <v>0</v>
      </c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  <c r="FJ99" s="25"/>
      <c r="FK99" s="25"/>
      <c r="FL99" s="25"/>
      <c r="FM99" s="25"/>
      <c r="FN99" s="25"/>
      <c r="FO99" s="25"/>
      <c r="FP99" s="25"/>
      <c r="FQ99" s="25"/>
      <c r="FR99" s="25"/>
      <c r="FS99" s="25"/>
      <c r="FT99" s="25"/>
      <c r="FU99" s="25"/>
      <c r="FV99" s="25"/>
      <c r="FW99" s="25"/>
      <c r="FX99" s="25"/>
      <c r="FY99" s="25"/>
      <c r="FZ99" s="25"/>
      <c r="GA99" s="25"/>
      <c r="GB99" s="25"/>
      <c r="GC99" s="25"/>
      <c r="GD99" s="25"/>
      <c r="GE99" s="25"/>
      <c r="GF99" s="25"/>
      <c r="GG99" s="25"/>
      <c r="GH99" s="25"/>
      <c r="GI99" s="25"/>
      <c r="GJ99" s="25"/>
      <c r="GK99" s="25"/>
      <c r="GL99" s="25"/>
      <c r="GM99" s="25"/>
      <c r="GN99" s="25"/>
      <c r="GO99" s="25"/>
      <c r="GP99" s="25"/>
      <c r="GQ99" s="25"/>
      <c r="GR99" s="25"/>
      <c r="GS99" s="25"/>
      <c r="GT99" s="25"/>
      <c r="GU99" s="25"/>
      <c r="GV99" s="25"/>
      <c r="GW99" s="25"/>
      <c r="GX99" s="25"/>
      <c r="GY99" s="25"/>
      <c r="GZ99" s="25"/>
      <c r="HA99" s="25"/>
      <c r="HB99" s="25"/>
      <c r="HC99" s="25"/>
      <c r="HD99" s="25"/>
      <c r="HE99" s="25"/>
      <c r="HF99" s="25"/>
      <c r="HG99" s="25"/>
      <c r="HH99" s="25"/>
      <c r="HI99" s="25"/>
      <c r="HJ99" s="25"/>
      <c r="HK99" s="25"/>
      <c r="HL99" s="25"/>
      <c r="HM99" s="25"/>
      <c r="HN99" s="25"/>
      <c r="HO99" s="25"/>
      <c r="HP99" s="25"/>
      <c r="HQ99" s="25"/>
      <c r="HR99" s="25"/>
      <c r="HS99" s="25"/>
      <c r="HT99" s="25"/>
      <c r="HU99" s="25"/>
      <c r="HV99" s="25"/>
      <c r="HW99" s="25"/>
      <c r="HX99" s="25"/>
      <c r="HY99" s="25"/>
      <c r="HZ99" s="25"/>
      <c r="IA99" s="25"/>
      <c r="IB99" s="25"/>
      <c r="IC99" s="25"/>
      <c r="ID99" s="25"/>
      <c r="IE99" s="25"/>
      <c r="IF99" s="25"/>
      <c r="IG99" s="25"/>
      <c r="IH99" s="25"/>
      <c r="II99" s="25"/>
      <c r="IJ99" s="25"/>
      <c r="IK99" s="25"/>
      <c r="IL99" s="25"/>
      <c r="IM99" s="25"/>
      <c r="IN99" s="25"/>
      <c r="IO99" s="25"/>
      <c r="IP99" s="25"/>
      <c r="IQ99" s="25"/>
      <c r="IR99" s="25"/>
      <c r="IS99" s="25"/>
      <c r="IT99" s="25"/>
    </row>
    <row r="100" spans="1:261" s="52" customFormat="1" ht="18" customHeight="1" x14ac:dyDescent="0.25">
      <c r="A100" s="217" t="s">
        <v>250</v>
      </c>
      <c r="B100" s="218"/>
      <c r="C100" s="218"/>
      <c r="D100" s="218"/>
      <c r="E100" s="218"/>
      <c r="F100" s="218"/>
      <c r="G100" s="219"/>
      <c r="H100" s="190" t="s">
        <v>185</v>
      </c>
      <c r="I100" s="191" t="s">
        <v>251</v>
      </c>
      <c r="J100" s="192"/>
      <c r="K100" s="192"/>
      <c r="L100" s="192"/>
      <c r="M100" s="192"/>
      <c r="N100" s="192"/>
      <c r="O100" s="192"/>
      <c r="P100" s="192"/>
      <c r="Q100" s="192"/>
      <c r="R100" s="192"/>
      <c r="S100" s="193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P100" s="25"/>
      <c r="FQ100" s="25"/>
      <c r="FR100" s="25"/>
      <c r="FS100" s="25"/>
      <c r="FT100" s="25"/>
      <c r="FU100" s="25"/>
      <c r="FV100" s="25"/>
      <c r="FW100" s="25"/>
      <c r="FX100" s="25"/>
      <c r="FY100" s="25"/>
      <c r="FZ100" s="25"/>
      <c r="GA100" s="25"/>
      <c r="GB100" s="25"/>
      <c r="GC100" s="25"/>
      <c r="GD100" s="25"/>
      <c r="GE100" s="25"/>
      <c r="GF100" s="25"/>
      <c r="GG100" s="25"/>
      <c r="GH100" s="25"/>
      <c r="GI100" s="25"/>
      <c r="GJ100" s="25"/>
      <c r="GK100" s="25"/>
      <c r="GL100" s="25"/>
      <c r="GM100" s="25"/>
      <c r="GN100" s="25"/>
      <c r="GO100" s="25"/>
      <c r="GP100" s="25"/>
      <c r="GQ100" s="25"/>
      <c r="GR100" s="25"/>
      <c r="GS100" s="25"/>
      <c r="GT100" s="25"/>
      <c r="GU100" s="25"/>
      <c r="GV100" s="25"/>
      <c r="GW100" s="25"/>
      <c r="GX100" s="25"/>
      <c r="GY100" s="25"/>
      <c r="GZ100" s="25"/>
      <c r="HA100" s="25"/>
      <c r="HB100" s="25"/>
      <c r="HC100" s="25"/>
      <c r="HD100" s="25"/>
      <c r="HE100" s="25"/>
      <c r="HF100" s="25"/>
      <c r="HG100" s="25"/>
      <c r="HH100" s="25"/>
      <c r="HI100" s="25"/>
      <c r="HJ100" s="25"/>
      <c r="HK100" s="25"/>
      <c r="HL100" s="25"/>
      <c r="HM100" s="25"/>
      <c r="HN100" s="25"/>
      <c r="HO100" s="25"/>
      <c r="HP100" s="25"/>
      <c r="HQ100" s="25"/>
      <c r="HR100" s="25"/>
      <c r="HS100" s="25"/>
      <c r="HT100" s="25"/>
      <c r="HU100" s="25"/>
      <c r="HV100" s="25"/>
      <c r="HW100" s="25"/>
      <c r="HX100" s="25"/>
      <c r="HY100" s="25"/>
      <c r="HZ100" s="25"/>
      <c r="IA100" s="25"/>
      <c r="IB100" s="25"/>
      <c r="IC100" s="25"/>
      <c r="ID100" s="25"/>
      <c r="IE100" s="25"/>
      <c r="IF100" s="25"/>
      <c r="IG100" s="25"/>
      <c r="IH100" s="25"/>
      <c r="II100" s="25"/>
      <c r="IJ100" s="25"/>
      <c r="IK100" s="25"/>
      <c r="IL100" s="25"/>
      <c r="IM100" s="25"/>
      <c r="IN100" s="25"/>
      <c r="IO100" s="25"/>
      <c r="IP100" s="25"/>
      <c r="IQ100" s="25"/>
      <c r="IR100" s="25"/>
      <c r="IS100" s="25"/>
      <c r="IT100" s="25"/>
    </row>
    <row r="101" spans="1:261" s="52" customFormat="1" ht="19" customHeight="1" x14ac:dyDescent="0.25">
      <c r="A101" s="47" t="s">
        <v>244</v>
      </c>
      <c r="B101" s="67" t="s">
        <v>257</v>
      </c>
      <c r="C101" s="133"/>
      <c r="D101" s="220"/>
      <c r="E101" s="198">
        <v>26.5</v>
      </c>
      <c r="F101" s="198">
        <v>87.75</v>
      </c>
      <c r="G101" s="199"/>
      <c r="H101" s="108"/>
      <c r="I101" s="212"/>
      <c r="J101" s="213"/>
      <c r="K101" s="213"/>
      <c r="L101" s="213"/>
      <c r="M101" s="213"/>
      <c r="N101" s="213"/>
      <c r="O101" s="213"/>
      <c r="P101" s="213"/>
      <c r="Q101" s="213"/>
      <c r="R101" s="214"/>
      <c r="S101" s="204">
        <f t="shared" si="2"/>
        <v>0</v>
      </c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5"/>
      <c r="FK101" s="25"/>
      <c r="FL101" s="25"/>
      <c r="FM101" s="25"/>
      <c r="FN101" s="25"/>
      <c r="FO101" s="25"/>
      <c r="FP101" s="25"/>
      <c r="FQ101" s="25"/>
      <c r="FR101" s="25"/>
      <c r="FS101" s="25"/>
      <c r="FT101" s="25"/>
      <c r="FU101" s="25"/>
      <c r="FV101" s="25"/>
      <c r="FW101" s="25"/>
      <c r="FX101" s="25"/>
      <c r="FY101" s="25"/>
      <c r="FZ101" s="25"/>
      <c r="GA101" s="25"/>
      <c r="GB101" s="25"/>
      <c r="GC101" s="25"/>
      <c r="GD101" s="25"/>
      <c r="GE101" s="25"/>
      <c r="GF101" s="25"/>
      <c r="GG101" s="25"/>
      <c r="GH101" s="25"/>
      <c r="GI101" s="25"/>
      <c r="GJ101" s="25"/>
      <c r="GK101" s="25"/>
      <c r="GL101" s="25"/>
      <c r="GM101" s="25"/>
      <c r="GN101" s="25"/>
      <c r="GO101" s="25"/>
      <c r="GP101" s="25"/>
      <c r="GQ101" s="25"/>
      <c r="GR101" s="25"/>
      <c r="GS101" s="25"/>
      <c r="GT101" s="25"/>
      <c r="GU101" s="25"/>
      <c r="GV101" s="25"/>
      <c r="GW101" s="25"/>
      <c r="GX101" s="25"/>
      <c r="GY101" s="25"/>
      <c r="GZ101" s="25"/>
      <c r="HA101" s="25"/>
      <c r="HB101" s="25"/>
      <c r="HC101" s="25"/>
      <c r="HD101" s="25"/>
      <c r="HE101" s="25"/>
      <c r="HF101" s="25"/>
      <c r="HG101" s="25"/>
      <c r="HH101" s="25"/>
      <c r="HI101" s="25"/>
      <c r="HJ101" s="25"/>
      <c r="HK101" s="25"/>
      <c r="HL101" s="25"/>
      <c r="HM101" s="25"/>
      <c r="HN101" s="25"/>
      <c r="HO101" s="25"/>
      <c r="HP101" s="25"/>
      <c r="HQ101" s="25"/>
      <c r="HR101" s="25"/>
      <c r="HS101" s="25"/>
      <c r="HT101" s="25"/>
      <c r="HU101" s="25"/>
      <c r="HV101" s="25"/>
      <c r="HW101" s="25"/>
      <c r="HX101" s="25"/>
      <c r="HY101" s="25"/>
      <c r="HZ101" s="25"/>
      <c r="IA101" s="25"/>
      <c r="IB101" s="25"/>
      <c r="IC101" s="25"/>
      <c r="ID101" s="25"/>
      <c r="IE101" s="25"/>
      <c r="IF101" s="25"/>
      <c r="IG101" s="25"/>
      <c r="IH101" s="25"/>
      <c r="II101" s="25"/>
      <c r="IJ101" s="25"/>
      <c r="IK101" s="25"/>
      <c r="IL101" s="25"/>
      <c r="IM101" s="25"/>
      <c r="IN101" s="25"/>
      <c r="IO101" s="25"/>
      <c r="IP101" s="25"/>
      <c r="IQ101" s="25"/>
      <c r="IR101" s="25"/>
      <c r="IS101" s="25"/>
      <c r="IT101" s="25"/>
    </row>
    <row r="102" spans="1:261" ht="19" customHeight="1" x14ac:dyDescent="0.25">
      <c r="A102" s="151" t="s">
        <v>121</v>
      </c>
      <c r="B102" s="152"/>
      <c r="C102" s="121"/>
      <c r="D102" s="87"/>
      <c r="E102" s="88"/>
      <c r="F102" s="87"/>
      <c r="G102" s="89"/>
      <c r="H102" s="76">
        <v>1</v>
      </c>
      <c r="I102" s="32">
        <v>2</v>
      </c>
      <c r="J102" s="33" t="s">
        <v>122</v>
      </c>
      <c r="K102" s="33" t="s">
        <v>123</v>
      </c>
      <c r="L102" s="33" t="s">
        <v>124</v>
      </c>
      <c r="M102" s="33" t="s">
        <v>125</v>
      </c>
      <c r="N102" s="33" t="s">
        <v>126</v>
      </c>
      <c r="O102" s="33" t="s">
        <v>127</v>
      </c>
      <c r="P102" s="33" t="s">
        <v>128</v>
      </c>
      <c r="Q102" s="34"/>
      <c r="R102" s="111"/>
      <c r="S102" s="119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  <c r="GR102" s="25"/>
      <c r="GS102" s="25"/>
      <c r="GT102" s="25"/>
      <c r="GU102" s="25"/>
      <c r="GV102" s="25"/>
      <c r="GW102" s="25"/>
      <c r="GX102" s="25"/>
      <c r="GY102" s="25"/>
      <c r="GZ102" s="25"/>
      <c r="HA102" s="25"/>
      <c r="HB102" s="25"/>
      <c r="HC102" s="25"/>
      <c r="HD102" s="25"/>
      <c r="HE102" s="25"/>
      <c r="HF102" s="25"/>
      <c r="HG102" s="25"/>
      <c r="HH102" s="25"/>
      <c r="HI102" s="25"/>
      <c r="HJ102" s="25"/>
      <c r="HK102" s="25"/>
      <c r="HL102" s="25"/>
      <c r="HM102" s="25"/>
      <c r="HN102" s="25"/>
      <c r="HO102" s="25"/>
      <c r="HP102" s="25"/>
      <c r="HQ102" s="25"/>
      <c r="HR102" s="25"/>
      <c r="HS102" s="25"/>
      <c r="HT102" s="25"/>
      <c r="HU102" s="25"/>
      <c r="HV102" s="25"/>
      <c r="HW102" s="25"/>
      <c r="HX102" s="25"/>
      <c r="HY102" s="25"/>
      <c r="HZ102" s="25"/>
      <c r="IA102" s="25"/>
      <c r="IB102" s="25"/>
      <c r="IC102" s="25"/>
      <c r="ID102" s="25"/>
      <c r="IE102" s="25"/>
      <c r="IF102" s="25"/>
      <c r="IG102" s="25"/>
      <c r="IH102" s="25"/>
      <c r="II102" s="25"/>
      <c r="IJ102" s="25"/>
      <c r="IK102" s="25"/>
      <c r="IL102" s="25"/>
      <c r="IM102" s="25"/>
      <c r="IN102" s="25"/>
      <c r="IO102" s="25"/>
      <c r="IP102" s="25"/>
      <c r="IQ102" s="25"/>
      <c r="IR102" s="25"/>
      <c r="IS102" s="25"/>
      <c r="IT102" s="25"/>
      <c r="IU102" s="52"/>
      <c r="IV102" s="52"/>
      <c r="IW102" s="52"/>
      <c r="IX102" s="52"/>
      <c r="IY102" s="52"/>
      <c r="IZ102" s="52"/>
      <c r="JA102" s="52"/>
    </row>
    <row r="103" spans="1:261" ht="19" customHeight="1" x14ac:dyDescent="0.25">
      <c r="A103" s="47" t="s">
        <v>129</v>
      </c>
      <c r="B103" s="67" t="s">
        <v>130</v>
      </c>
      <c r="C103" s="133"/>
      <c r="D103" s="143">
        <v>249.95</v>
      </c>
      <c r="E103" s="142">
        <v>154</v>
      </c>
      <c r="F103" s="90" t="e">
        <f>(D103-#REF!)*100/D103</f>
        <v>#REF!</v>
      </c>
      <c r="G103" s="99" t="s">
        <v>92</v>
      </c>
      <c r="H103" s="73"/>
      <c r="I103" s="41"/>
      <c r="J103" s="28"/>
      <c r="K103" s="28"/>
      <c r="L103" s="28"/>
      <c r="M103" s="28"/>
      <c r="N103" s="28"/>
      <c r="O103" s="28"/>
      <c r="P103" s="28"/>
      <c r="Q103" s="29"/>
      <c r="R103" s="109"/>
      <c r="S103" s="148">
        <f t="shared" ref="S103:S106" si="3">(H103+I103+J103+K103+L103+M103+N103+O103+P103+Q103+R103)*E103</f>
        <v>0</v>
      </c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P103" s="25"/>
      <c r="FQ103" s="25"/>
      <c r="FR103" s="25"/>
      <c r="FS103" s="25"/>
      <c r="FT103" s="25"/>
      <c r="FU103" s="25"/>
      <c r="FV103" s="25"/>
      <c r="FW103" s="25"/>
      <c r="FX103" s="25"/>
      <c r="FY103" s="25"/>
      <c r="FZ103" s="25"/>
      <c r="GA103" s="25"/>
      <c r="GB103" s="25"/>
      <c r="GC103" s="25"/>
      <c r="GD103" s="25"/>
      <c r="GE103" s="25"/>
      <c r="GF103" s="25"/>
      <c r="GG103" s="25"/>
      <c r="GH103" s="25"/>
      <c r="GI103" s="25"/>
      <c r="GJ103" s="25"/>
      <c r="GK103" s="25"/>
      <c r="GL103" s="25"/>
      <c r="GM103" s="25"/>
      <c r="GN103" s="25"/>
      <c r="GO103" s="25"/>
      <c r="GP103" s="25"/>
      <c r="GQ103" s="25"/>
      <c r="GR103" s="25"/>
      <c r="GS103" s="25"/>
      <c r="GT103" s="25"/>
      <c r="GU103" s="25"/>
      <c r="GV103" s="25"/>
      <c r="GW103" s="25"/>
      <c r="GX103" s="25"/>
      <c r="GY103" s="25"/>
      <c r="GZ103" s="25"/>
      <c r="HA103" s="25"/>
      <c r="HB103" s="25"/>
      <c r="HC103" s="25"/>
      <c r="HD103" s="25"/>
      <c r="HE103" s="25"/>
      <c r="HF103" s="25"/>
      <c r="HG103" s="25"/>
      <c r="HH103" s="25"/>
      <c r="HI103" s="25"/>
      <c r="HJ103" s="25"/>
      <c r="HK103" s="25"/>
      <c r="HL103" s="25"/>
      <c r="HM103" s="25"/>
      <c r="HN103" s="25"/>
      <c r="HO103" s="25"/>
      <c r="HP103" s="25"/>
      <c r="HQ103" s="25"/>
      <c r="HR103" s="25"/>
      <c r="HS103" s="25"/>
      <c r="HT103" s="25"/>
      <c r="HU103" s="25"/>
      <c r="HV103" s="25"/>
      <c r="HW103" s="25"/>
      <c r="HX103" s="25"/>
      <c r="HY103" s="25"/>
      <c r="HZ103" s="25"/>
      <c r="IA103" s="25"/>
      <c r="IB103" s="25"/>
      <c r="IC103" s="25"/>
      <c r="ID103" s="25"/>
      <c r="IE103" s="25"/>
      <c r="IF103" s="25"/>
      <c r="IG103" s="25"/>
      <c r="IH103" s="25"/>
      <c r="II103" s="25"/>
      <c r="IJ103" s="25"/>
      <c r="IK103" s="25"/>
      <c r="IL103" s="25"/>
      <c r="IM103" s="25"/>
      <c r="IN103" s="25"/>
      <c r="IO103" s="25"/>
      <c r="IP103" s="25"/>
      <c r="IQ103" s="25"/>
      <c r="IR103" s="25"/>
      <c r="IS103" s="25"/>
      <c r="IT103" s="25"/>
      <c r="IU103" s="52"/>
      <c r="IV103" s="52"/>
      <c r="IW103" s="52"/>
      <c r="IX103" s="52"/>
      <c r="IY103" s="52"/>
      <c r="IZ103" s="52"/>
      <c r="JA103" s="52"/>
    </row>
    <row r="104" spans="1:261" ht="19" customHeight="1" x14ac:dyDescent="0.25">
      <c r="A104" s="47" t="s">
        <v>131</v>
      </c>
      <c r="B104" s="67" t="s">
        <v>132</v>
      </c>
      <c r="C104" s="133"/>
      <c r="D104" s="143">
        <v>264.95</v>
      </c>
      <c r="E104" s="142">
        <v>166</v>
      </c>
      <c r="F104" s="90" t="e">
        <f>(D104-#REF!)*100/D104</f>
        <v>#REF!</v>
      </c>
      <c r="G104" s="99" t="s">
        <v>92</v>
      </c>
      <c r="H104" s="73"/>
      <c r="I104" s="41"/>
      <c r="J104" s="28"/>
      <c r="K104" s="28"/>
      <c r="L104" s="28"/>
      <c r="M104" s="28"/>
      <c r="N104" s="28"/>
      <c r="O104" s="28"/>
      <c r="P104" s="28"/>
      <c r="Q104" s="29"/>
      <c r="R104" s="109"/>
      <c r="S104" s="148">
        <f t="shared" si="3"/>
        <v>0</v>
      </c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  <c r="FS104" s="25"/>
      <c r="FT104" s="25"/>
      <c r="FU104" s="25"/>
      <c r="FV104" s="25"/>
      <c r="FW104" s="25"/>
      <c r="FX104" s="25"/>
      <c r="FY104" s="25"/>
      <c r="FZ104" s="25"/>
      <c r="GA104" s="25"/>
      <c r="GB104" s="25"/>
      <c r="GC104" s="25"/>
      <c r="GD104" s="25"/>
      <c r="GE104" s="25"/>
      <c r="GF104" s="25"/>
      <c r="GG104" s="25"/>
      <c r="GH104" s="25"/>
      <c r="GI104" s="25"/>
      <c r="GJ104" s="25"/>
      <c r="GK104" s="25"/>
      <c r="GL104" s="25"/>
      <c r="GM104" s="25"/>
      <c r="GN104" s="25"/>
      <c r="GO104" s="25"/>
      <c r="GP104" s="25"/>
      <c r="GQ104" s="25"/>
      <c r="GR104" s="25"/>
      <c r="GS104" s="25"/>
      <c r="GT104" s="25"/>
      <c r="GU104" s="25"/>
      <c r="GV104" s="25"/>
      <c r="GW104" s="25"/>
      <c r="GX104" s="25"/>
      <c r="GY104" s="25"/>
      <c r="GZ104" s="25"/>
      <c r="HA104" s="25"/>
      <c r="HB104" s="25"/>
      <c r="HC104" s="25"/>
      <c r="HD104" s="25"/>
      <c r="HE104" s="25"/>
      <c r="HF104" s="25"/>
      <c r="HG104" s="25"/>
      <c r="HH104" s="25"/>
      <c r="HI104" s="25"/>
      <c r="HJ104" s="25"/>
      <c r="HK104" s="25"/>
      <c r="HL104" s="25"/>
      <c r="HM104" s="25"/>
      <c r="HN104" s="25"/>
      <c r="HO104" s="25"/>
      <c r="HP104" s="25"/>
      <c r="HQ104" s="25"/>
      <c r="HR104" s="25"/>
      <c r="HS104" s="25"/>
      <c r="HT104" s="25"/>
      <c r="HU104" s="25"/>
      <c r="HV104" s="25"/>
      <c r="HW104" s="25"/>
      <c r="HX104" s="25"/>
      <c r="HY104" s="25"/>
      <c r="HZ104" s="25"/>
      <c r="IA104" s="25"/>
      <c r="IB104" s="25"/>
      <c r="IC104" s="25"/>
      <c r="ID104" s="25"/>
      <c r="IE104" s="25"/>
      <c r="IF104" s="25"/>
      <c r="IG104" s="25"/>
      <c r="IH104" s="25"/>
      <c r="II104" s="25"/>
      <c r="IJ104" s="25"/>
      <c r="IK104" s="25"/>
      <c r="IL104" s="25"/>
      <c r="IM104" s="25"/>
      <c r="IN104" s="25"/>
      <c r="IO104" s="25"/>
      <c r="IP104" s="25"/>
      <c r="IQ104" s="25"/>
      <c r="IR104" s="25"/>
      <c r="IS104" s="25"/>
      <c r="IT104" s="25"/>
      <c r="IU104" s="52"/>
      <c r="IV104" s="52"/>
      <c r="IW104" s="52"/>
      <c r="IX104" s="52"/>
      <c r="IY104" s="52"/>
      <c r="IZ104" s="52"/>
      <c r="JA104" s="52"/>
    </row>
    <row r="105" spans="1:261" ht="19" customHeight="1" x14ac:dyDescent="0.25">
      <c r="A105" s="47" t="s">
        <v>133</v>
      </c>
      <c r="B105" s="67" t="s">
        <v>134</v>
      </c>
      <c r="C105" s="133"/>
      <c r="D105" s="141">
        <v>255</v>
      </c>
      <c r="E105" s="142">
        <v>166</v>
      </c>
      <c r="F105" s="85" t="e">
        <f>(D105-#REF!)*100/D105</f>
        <v>#REF!</v>
      </c>
      <c r="G105" s="99" t="s">
        <v>92</v>
      </c>
      <c r="H105" s="73"/>
      <c r="I105" s="41"/>
      <c r="J105" s="28"/>
      <c r="K105" s="28"/>
      <c r="L105" s="28"/>
      <c r="M105" s="28"/>
      <c r="N105" s="28"/>
      <c r="O105" s="29"/>
      <c r="P105" s="29"/>
      <c r="Q105" s="29"/>
      <c r="R105" s="109"/>
      <c r="S105" s="148">
        <f t="shared" si="3"/>
        <v>0</v>
      </c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5"/>
      <c r="FK105" s="25"/>
      <c r="FL105" s="25"/>
      <c r="FM105" s="25"/>
      <c r="FN105" s="25"/>
      <c r="FO105" s="25"/>
      <c r="FP105" s="25"/>
      <c r="FQ105" s="25"/>
      <c r="FR105" s="25"/>
      <c r="FS105" s="25"/>
      <c r="FT105" s="25"/>
      <c r="FU105" s="25"/>
      <c r="FV105" s="25"/>
      <c r="FW105" s="25"/>
      <c r="FX105" s="25"/>
      <c r="FY105" s="25"/>
      <c r="FZ105" s="25"/>
      <c r="GA105" s="25"/>
      <c r="GB105" s="25"/>
      <c r="GC105" s="25"/>
      <c r="GD105" s="25"/>
      <c r="GE105" s="25"/>
      <c r="GF105" s="25"/>
      <c r="GG105" s="25"/>
      <c r="GH105" s="25"/>
      <c r="GI105" s="25"/>
      <c r="GJ105" s="25"/>
      <c r="GK105" s="25"/>
      <c r="GL105" s="25"/>
      <c r="GM105" s="25"/>
      <c r="GN105" s="25"/>
      <c r="GO105" s="25"/>
      <c r="GP105" s="25"/>
      <c r="GQ105" s="25"/>
      <c r="GR105" s="25"/>
      <c r="GS105" s="25"/>
      <c r="GT105" s="25"/>
      <c r="GU105" s="25"/>
      <c r="GV105" s="25"/>
      <c r="GW105" s="25"/>
      <c r="GX105" s="25"/>
      <c r="GY105" s="25"/>
      <c r="GZ105" s="25"/>
      <c r="HA105" s="25"/>
      <c r="HB105" s="25"/>
      <c r="HC105" s="25"/>
      <c r="HD105" s="25"/>
      <c r="HE105" s="25"/>
      <c r="HF105" s="25"/>
      <c r="HG105" s="25"/>
      <c r="HH105" s="25"/>
      <c r="HI105" s="25"/>
      <c r="HJ105" s="25"/>
      <c r="HK105" s="25"/>
      <c r="HL105" s="25"/>
      <c r="HM105" s="25"/>
      <c r="HN105" s="25"/>
      <c r="HO105" s="25"/>
      <c r="HP105" s="25"/>
      <c r="HQ105" s="25"/>
      <c r="HR105" s="25"/>
      <c r="HS105" s="25"/>
      <c r="HT105" s="25"/>
      <c r="HU105" s="25"/>
      <c r="HV105" s="25"/>
      <c r="HW105" s="25"/>
      <c r="HX105" s="25"/>
      <c r="HY105" s="25"/>
      <c r="HZ105" s="25"/>
      <c r="IA105" s="25"/>
      <c r="IB105" s="25"/>
      <c r="IC105" s="25"/>
      <c r="ID105" s="25"/>
      <c r="IE105" s="25"/>
      <c r="IF105" s="25"/>
      <c r="IG105" s="25"/>
      <c r="IH105" s="25"/>
      <c r="II105" s="25"/>
      <c r="IJ105" s="25"/>
      <c r="IK105" s="25"/>
      <c r="IL105" s="25"/>
      <c r="IM105" s="25"/>
      <c r="IN105" s="25"/>
      <c r="IO105" s="25"/>
      <c r="IP105" s="25"/>
      <c r="IQ105" s="25"/>
      <c r="IR105" s="25"/>
      <c r="IS105" s="25"/>
      <c r="IT105" s="25"/>
      <c r="IU105" s="52"/>
      <c r="IV105" s="52"/>
      <c r="IW105" s="52"/>
      <c r="IX105" s="52"/>
      <c r="IY105" s="52"/>
      <c r="IZ105" s="52"/>
      <c r="JA105" s="52"/>
    </row>
    <row r="106" spans="1:261" ht="19" customHeight="1" x14ac:dyDescent="0.25">
      <c r="A106" s="47" t="s">
        <v>135</v>
      </c>
      <c r="B106" s="67" t="s">
        <v>136</v>
      </c>
      <c r="C106" s="133"/>
      <c r="D106" s="141">
        <v>255</v>
      </c>
      <c r="E106" s="142">
        <v>185</v>
      </c>
      <c r="F106" s="85" t="e">
        <f>(D106-#REF!)*100/D106</f>
        <v>#REF!</v>
      </c>
      <c r="G106" s="99" t="s">
        <v>92</v>
      </c>
      <c r="H106" s="73"/>
      <c r="I106" s="41"/>
      <c r="J106" s="28"/>
      <c r="K106" s="28"/>
      <c r="L106" s="28"/>
      <c r="M106" s="28"/>
      <c r="N106" s="28"/>
      <c r="O106" s="29"/>
      <c r="P106" s="29"/>
      <c r="Q106" s="29"/>
      <c r="R106" s="109"/>
      <c r="S106" s="148">
        <f t="shared" si="3"/>
        <v>0</v>
      </c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  <c r="FX106" s="25"/>
      <c r="FY106" s="25"/>
      <c r="FZ106" s="25"/>
      <c r="GA106" s="25"/>
      <c r="GB106" s="25"/>
      <c r="GC106" s="25"/>
      <c r="GD106" s="25"/>
      <c r="GE106" s="25"/>
      <c r="GF106" s="25"/>
      <c r="GG106" s="25"/>
      <c r="GH106" s="25"/>
      <c r="GI106" s="25"/>
      <c r="GJ106" s="25"/>
      <c r="GK106" s="25"/>
      <c r="GL106" s="25"/>
      <c r="GM106" s="25"/>
      <c r="GN106" s="25"/>
      <c r="GO106" s="25"/>
      <c r="GP106" s="25"/>
      <c r="GQ106" s="25"/>
      <c r="GR106" s="25"/>
      <c r="GS106" s="25"/>
      <c r="GT106" s="25"/>
      <c r="GU106" s="25"/>
      <c r="GV106" s="25"/>
      <c r="GW106" s="25"/>
      <c r="GX106" s="25"/>
      <c r="GY106" s="25"/>
      <c r="GZ106" s="25"/>
      <c r="HA106" s="25"/>
      <c r="HB106" s="25"/>
      <c r="HC106" s="25"/>
      <c r="HD106" s="25"/>
      <c r="HE106" s="25"/>
      <c r="HF106" s="25"/>
      <c r="HG106" s="25"/>
      <c r="HH106" s="25"/>
      <c r="HI106" s="25"/>
      <c r="HJ106" s="25"/>
      <c r="HK106" s="25"/>
      <c r="HL106" s="25"/>
      <c r="HM106" s="25"/>
      <c r="HN106" s="25"/>
      <c r="HO106" s="25"/>
      <c r="HP106" s="25"/>
      <c r="HQ106" s="25"/>
      <c r="HR106" s="25"/>
      <c r="HS106" s="25"/>
      <c r="HT106" s="25"/>
      <c r="HU106" s="25"/>
      <c r="HV106" s="25"/>
      <c r="HW106" s="25"/>
      <c r="HX106" s="25"/>
      <c r="HY106" s="25"/>
      <c r="HZ106" s="25"/>
      <c r="IA106" s="25"/>
      <c r="IB106" s="25"/>
      <c r="IC106" s="25"/>
      <c r="ID106" s="25"/>
      <c r="IE106" s="25"/>
      <c r="IF106" s="25"/>
      <c r="IG106" s="25"/>
      <c r="IH106" s="25"/>
      <c r="II106" s="25"/>
      <c r="IJ106" s="25"/>
      <c r="IK106" s="25"/>
      <c r="IL106" s="25"/>
      <c r="IM106" s="25"/>
      <c r="IN106" s="25"/>
      <c r="IO106" s="25"/>
      <c r="IP106" s="25"/>
      <c r="IQ106" s="25"/>
      <c r="IR106" s="25"/>
      <c r="IS106" s="25"/>
      <c r="IT106" s="25"/>
      <c r="IU106" s="52"/>
      <c r="IV106" s="52"/>
      <c r="IW106" s="52"/>
      <c r="IX106" s="52"/>
      <c r="IY106" s="52"/>
      <c r="IZ106" s="52"/>
      <c r="JA106" s="52"/>
    </row>
    <row r="107" spans="1:261" ht="19" customHeight="1" x14ac:dyDescent="0.25">
      <c r="A107" s="47" t="s">
        <v>137</v>
      </c>
      <c r="B107" s="67" t="s">
        <v>138</v>
      </c>
      <c r="C107" s="133"/>
      <c r="D107" s="143">
        <v>54.95</v>
      </c>
      <c r="E107" s="142">
        <v>34</v>
      </c>
      <c r="F107" s="90" t="e">
        <f>(D107-#REF!)*100/D107</f>
        <v>#REF!</v>
      </c>
      <c r="G107" s="99" t="s">
        <v>106</v>
      </c>
      <c r="H107" s="72"/>
      <c r="I107" s="28"/>
      <c r="J107" s="28"/>
      <c r="K107" s="28"/>
      <c r="L107" s="28"/>
      <c r="M107" s="28"/>
      <c r="N107" s="28"/>
      <c r="O107" s="28"/>
      <c r="P107" s="28"/>
      <c r="Q107" s="29"/>
      <c r="R107" s="109"/>
      <c r="S107" s="148">
        <f t="shared" ref="S107:S110" si="4">(H107+I107+J107+K107+L107+M107+N107+O107+P107+Q107+R107)*E107</f>
        <v>0</v>
      </c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5"/>
      <c r="FZ107" s="25"/>
      <c r="GA107" s="25"/>
      <c r="GB107" s="25"/>
      <c r="GC107" s="25"/>
      <c r="GD107" s="25"/>
      <c r="GE107" s="25"/>
      <c r="GF107" s="25"/>
      <c r="GG107" s="25"/>
      <c r="GH107" s="25"/>
      <c r="GI107" s="25"/>
      <c r="GJ107" s="25"/>
      <c r="GK107" s="25"/>
      <c r="GL107" s="25"/>
      <c r="GM107" s="25"/>
      <c r="GN107" s="25"/>
      <c r="GO107" s="25"/>
      <c r="GP107" s="25"/>
      <c r="GQ107" s="25"/>
      <c r="GR107" s="25"/>
      <c r="GS107" s="25"/>
      <c r="GT107" s="25"/>
      <c r="GU107" s="25"/>
      <c r="GV107" s="25"/>
      <c r="GW107" s="25"/>
      <c r="GX107" s="25"/>
      <c r="GY107" s="25"/>
      <c r="GZ107" s="25"/>
      <c r="HA107" s="25"/>
      <c r="HB107" s="25"/>
      <c r="HC107" s="25"/>
      <c r="HD107" s="25"/>
      <c r="HE107" s="25"/>
      <c r="HF107" s="25"/>
      <c r="HG107" s="25"/>
      <c r="HH107" s="25"/>
      <c r="HI107" s="25"/>
      <c r="HJ107" s="25"/>
      <c r="HK107" s="25"/>
      <c r="HL107" s="25"/>
      <c r="HM107" s="25"/>
      <c r="HN107" s="25"/>
      <c r="HO107" s="25"/>
      <c r="HP107" s="25"/>
      <c r="HQ107" s="25"/>
      <c r="HR107" s="25"/>
      <c r="HS107" s="25"/>
      <c r="HT107" s="25"/>
      <c r="HU107" s="25"/>
      <c r="HV107" s="25"/>
      <c r="HW107" s="25"/>
      <c r="HX107" s="25"/>
      <c r="HY107" s="25"/>
      <c r="HZ107" s="25"/>
      <c r="IA107" s="25"/>
      <c r="IB107" s="25"/>
      <c r="IC107" s="25"/>
      <c r="ID107" s="25"/>
      <c r="IE107" s="25"/>
      <c r="IF107" s="25"/>
      <c r="IG107" s="25"/>
      <c r="IH107" s="25"/>
      <c r="II107" s="25"/>
      <c r="IJ107" s="25"/>
      <c r="IK107" s="25"/>
      <c r="IL107" s="25"/>
      <c r="IM107" s="25"/>
      <c r="IN107" s="25"/>
      <c r="IO107" s="25"/>
      <c r="IP107" s="25"/>
      <c r="IQ107" s="25"/>
      <c r="IR107" s="25"/>
      <c r="IS107" s="25"/>
      <c r="IT107" s="25"/>
      <c r="IU107" s="52"/>
      <c r="IV107" s="52"/>
      <c r="IW107" s="52"/>
      <c r="IX107" s="52"/>
      <c r="IY107" s="52"/>
      <c r="IZ107" s="52"/>
      <c r="JA107" s="52"/>
    </row>
    <row r="108" spans="1:261" ht="19" customHeight="1" x14ac:dyDescent="0.25">
      <c r="A108" s="47" t="s">
        <v>137</v>
      </c>
      <c r="B108" s="67" t="s">
        <v>138</v>
      </c>
      <c r="C108" s="133"/>
      <c r="D108" s="143">
        <v>54.95</v>
      </c>
      <c r="E108" s="142">
        <v>34</v>
      </c>
      <c r="F108" s="90" t="e">
        <f>(D108-#REF!)*100/D108</f>
        <v>#REF!</v>
      </c>
      <c r="G108" s="99" t="s">
        <v>109</v>
      </c>
      <c r="H108" s="72"/>
      <c r="I108" s="28"/>
      <c r="J108" s="28"/>
      <c r="K108" s="28"/>
      <c r="L108" s="28"/>
      <c r="M108" s="28"/>
      <c r="N108" s="28"/>
      <c r="O108" s="28"/>
      <c r="P108" s="28"/>
      <c r="Q108" s="29"/>
      <c r="R108" s="109"/>
      <c r="S108" s="148">
        <f t="shared" ref="S108:S109" si="5">(H108+I108+J108+K108+L108+M108+N108+O108+P108+Q108+R108)*E108</f>
        <v>0</v>
      </c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  <c r="FX108" s="25"/>
      <c r="FY108" s="25"/>
      <c r="FZ108" s="25"/>
      <c r="GA108" s="25"/>
      <c r="GB108" s="25"/>
      <c r="GC108" s="25"/>
      <c r="GD108" s="25"/>
      <c r="GE108" s="25"/>
      <c r="GF108" s="25"/>
      <c r="GG108" s="25"/>
      <c r="GH108" s="25"/>
      <c r="GI108" s="25"/>
      <c r="GJ108" s="25"/>
      <c r="GK108" s="25"/>
      <c r="GL108" s="25"/>
      <c r="GM108" s="25"/>
      <c r="GN108" s="25"/>
      <c r="GO108" s="25"/>
      <c r="GP108" s="25"/>
      <c r="GQ108" s="25"/>
      <c r="GR108" s="25"/>
      <c r="GS108" s="25"/>
      <c r="GT108" s="25"/>
      <c r="GU108" s="25"/>
      <c r="GV108" s="25"/>
      <c r="GW108" s="25"/>
      <c r="GX108" s="25"/>
      <c r="GY108" s="25"/>
      <c r="GZ108" s="25"/>
      <c r="HA108" s="25"/>
      <c r="HB108" s="25"/>
      <c r="HC108" s="25"/>
      <c r="HD108" s="25"/>
      <c r="HE108" s="25"/>
      <c r="HF108" s="25"/>
      <c r="HG108" s="25"/>
      <c r="HH108" s="25"/>
      <c r="HI108" s="25"/>
      <c r="HJ108" s="25"/>
      <c r="HK108" s="25"/>
      <c r="HL108" s="25"/>
      <c r="HM108" s="25"/>
      <c r="HN108" s="25"/>
      <c r="HO108" s="25"/>
      <c r="HP108" s="25"/>
      <c r="HQ108" s="25"/>
      <c r="HR108" s="25"/>
      <c r="HS108" s="25"/>
      <c r="HT108" s="25"/>
      <c r="HU108" s="25"/>
      <c r="HV108" s="25"/>
      <c r="HW108" s="25"/>
      <c r="HX108" s="25"/>
      <c r="HY108" s="25"/>
      <c r="HZ108" s="25"/>
      <c r="IA108" s="25"/>
      <c r="IB108" s="25"/>
      <c r="IC108" s="25"/>
      <c r="ID108" s="25"/>
      <c r="IE108" s="25"/>
      <c r="IF108" s="25"/>
      <c r="IG108" s="25"/>
      <c r="IH108" s="25"/>
      <c r="II108" s="25"/>
      <c r="IJ108" s="25"/>
      <c r="IK108" s="25"/>
      <c r="IL108" s="25"/>
      <c r="IM108" s="25"/>
      <c r="IN108" s="25"/>
      <c r="IO108" s="25"/>
      <c r="IP108" s="25"/>
      <c r="IQ108" s="25"/>
      <c r="IR108" s="25"/>
      <c r="IS108" s="25"/>
      <c r="IT108" s="25"/>
      <c r="IU108" s="52"/>
      <c r="IV108" s="52"/>
      <c r="IW108" s="52"/>
      <c r="IX108" s="52"/>
      <c r="IY108" s="52"/>
      <c r="IZ108" s="52"/>
      <c r="JA108" s="52"/>
    </row>
    <row r="109" spans="1:261" ht="19" customHeight="1" x14ac:dyDescent="0.25">
      <c r="A109" s="47" t="s">
        <v>139</v>
      </c>
      <c r="B109" s="67" t="s">
        <v>140</v>
      </c>
      <c r="C109" s="133"/>
      <c r="D109" s="143">
        <v>79.95</v>
      </c>
      <c r="E109" s="142">
        <v>52</v>
      </c>
      <c r="F109" s="90" t="e">
        <f>(D109-#REF!)*100/D109</f>
        <v>#REF!</v>
      </c>
      <c r="G109" s="99" t="s">
        <v>106</v>
      </c>
      <c r="H109" s="74"/>
      <c r="I109" s="28"/>
      <c r="J109" s="28"/>
      <c r="K109" s="28"/>
      <c r="L109" s="28"/>
      <c r="M109" s="28"/>
      <c r="N109" s="28"/>
      <c r="O109" s="28"/>
      <c r="P109" s="29"/>
      <c r="Q109" s="29"/>
      <c r="R109" s="109"/>
      <c r="S109" s="148">
        <f t="shared" si="5"/>
        <v>0</v>
      </c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  <c r="FJ109" s="25"/>
      <c r="FK109" s="25"/>
      <c r="FL109" s="25"/>
      <c r="FM109" s="25"/>
      <c r="FN109" s="25"/>
      <c r="FO109" s="25"/>
      <c r="FP109" s="25"/>
      <c r="FQ109" s="25"/>
      <c r="FR109" s="25"/>
      <c r="FS109" s="25"/>
      <c r="FT109" s="25"/>
      <c r="FU109" s="25"/>
      <c r="FV109" s="25"/>
      <c r="FW109" s="25"/>
      <c r="FX109" s="25"/>
      <c r="FY109" s="25"/>
      <c r="FZ109" s="25"/>
      <c r="GA109" s="25"/>
      <c r="GB109" s="25"/>
      <c r="GC109" s="25"/>
      <c r="GD109" s="25"/>
      <c r="GE109" s="25"/>
      <c r="GF109" s="25"/>
      <c r="GG109" s="25"/>
      <c r="GH109" s="25"/>
      <c r="GI109" s="25"/>
      <c r="GJ109" s="25"/>
      <c r="GK109" s="25"/>
      <c r="GL109" s="25"/>
      <c r="GM109" s="25"/>
      <c r="GN109" s="25"/>
      <c r="GO109" s="25"/>
      <c r="GP109" s="25"/>
      <c r="GQ109" s="25"/>
      <c r="GR109" s="25"/>
      <c r="GS109" s="25"/>
      <c r="GT109" s="25"/>
      <c r="GU109" s="25"/>
      <c r="GV109" s="25"/>
      <c r="GW109" s="25"/>
      <c r="GX109" s="25"/>
      <c r="GY109" s="25"/>
      <c r="GZ109" s="25"/>
      <c r="HA109" s="25"/>
      <c r="HB109" s="25"/>
      <c r="HC109" s="25"/>
      <c r="HD109" s="25"/>
      <c r="HE109" s="25"/>
      <c r="HF109" s="25"/>
      <c r="HG109" s="25"/>
      <c r="HH109" s="25"/>
      <c r="HI109" s="25"/>
      <c r="HJ109" s="25"/>
      <c r="HK109" s="25"/>
      <c r="HL109" s="25"/>
      <c r="HM109" s="25"/>
      <c r="HN109" s="25"/>
      <c r="HO109" s="25"/>
      <c r="HP109" s="25"/>
      <c r="HQ109" s="25"/>
      <c r="HR109" s="25"/>
      <c r="HS109" s="25"/>
      <c r="HT109" s="25"/>
      <c r="HU109" s="25"/>
      <c r="HV109" s="25"/>
      <c r="HW109" s="25"/>
      <c r="HX109" s="25"/>
      <c r="HY109" s="25"/>
      <c r="HZ109" s="25"/>
      <c r="IA109" s="25"/>
      <c r="IB109" s="25"/>
      <c r="IC109" s="25"/>
      <c r="ID109" s="25"/>
      <c r="IE109" s="25"/>
      <c r="IF109" s="25"/>
      <c r="IG109" s="25"/>
      <c r="IH109" s="25"/>
      <c r="II109" s="25"/>
      <c r="IJ109" s="25"/>
      <c r="IK109" s="25"/>
      <c r="IL109" s="25"/>
      <c r="IM109" s="25"/>
      <c r="IN109" s="25"/>
      <c r="IO109" s="25"/>
      <c r="IP109" s="25"/>
      <c r="IQ109" s="25"/>
      <c r="IR109" s="25"/>
      <c r="IS109" s="25"/>
      <c r="IT109" s="25"/>
      <c r="IU109" s="52"/>
      <c r="IV109" s="52"/>
      <c r="IW109" s="52"/>
      <c r="IX109" s="52"/>
      <c r="IY109" s="52"/>
      <c r="IZ109" s="52"/>
      <c r="JA109" s="52"/>
    </row>
    <row r="110" spans="1:261" ht="19" customHeight="1" x14ac:dyDescent="0.25">
      <c r="A110" s="47" t="s">
        <v>139</v>
      </c>
      <c r="B110" s="67" t="s">
        <v>140</v>
      </c>
      <c r="C110" s="133"/>
      <c r="D110" s="143">
        <v>79.95</v>
      </c>
      <c r="E110" s="142">
        <v>52</v>
      </c>
      <c r="F110" s="90" t="e">
        <f>(D110-#REF!)*100/D110</f>
        <v>#REF!</v>
      </c>
      <c r="G110" s="99" t="s">
        <v>109</v>
      </c>
      <c r="H110" s="74"/>
      <c r="I110" s="28"/>
      <c r="J110" s="28"/>
      <c r="K110" s="28"/>
      <c r="L110" s="28"/>
      <c r="M110" s="28"/>
      <c r="N110" s="28"/>
      <c r="O110" s="28"/>
      <c r="P110" s="29"/>
      <c r="Q110" s="29"/>
      <c r="R110" s="109"/>
      <c r="S110" s="148">
        <f t="shared" si="4"/>
        <v>0</v>
      </c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25"/>
      <c r="FK110" s="25"/>
      <c r="FL110" s="25"/>
      <c r="FM110" s="25"/>
      <c r="FN110" s="25"/>
      <c r="FO110" s="25"/>
      <c r="FP110" s="25"/>
      <c r="FQ110" s="25"/>
      <c r="FR110" s="25"/>
      <c r="FS110" s="25"/>
      <c r="FT110" s="25"/>
      <c r="FU110" s="25"/>
      <c r="FV110" s="25"/>
      <c r="FW110" s="25"/>
      <c r="FX110" s="25"/>
      <c r="FY110" s="25"/>
      <c r="FZ110" s="25"/>
      <c r="GA110" s="25"/>
      <c r="GB110" s="25"/>
      <c r="GC110" s="25"/>
      <c r="GD110" s="25"/>
      <c r="GE110" s="25"/>
      <c r="GF110" s="25"/>
      <c r="GG110" s="25"/>
      <c r="GH110" s="25"/>
      <c r="GI110" s="25"/>
      <c r="GJ110" s="25"/>
      <c r="GK110" s="25"/>
      <c r="GL110" s="25"/>
      <c r="GM110" s="25"/>
      <c r="GN110" s="25"/>
      <c r="GO110" s="25"/>
      <c r="GP110" s="25"/>
      <c r="GQ110" s="25"/>
      <c r="GR110" s="25"/>
      <c r="GS110" s="25"/>
      <c r="GT110" s="25"/>
      <c r="GU110" s="25"/>
      <c r="GV110" s="25"/>
      <c r="GW110" s="25"/>
      <c r="GX110" s="25"/>
      <c r="GY110" s="25"/>
      <c r="GZ110" s="25"/>
      <c r="HA110" s="25"/>
      <c r="HB110" s="25"/>
      <c r="HC110" s="25"/>
      <c r="HD110" s="25"/>
      <c r="HE110" s="25"/>
      <c r="HF110" s="25"/>
      <c r="HG110" s="25"/>
      <c r="HH110" s="25"/>
      <c r="HI110" s="25"/>
      <c r="HJ110" s="25"/>
      <c r="HK110" s="25"/>
      <c r="HL110" s="25"/>
      <c r="HM110" s="25"/>
      <c r="HN110" s="25"/>
      <c r="HO110" s="25"/>
      <c r="HP110" s="25"/>
      <c r="HQ110" s="25"/>
      <c r="HR110" s="25"/>
      <c r="HS110" s="25"/>
      <c r="HT110" s="25"/>
      <c r="HU110" s="25"/>
      <c r="HV110" s="25"/>
      <c r="HW110" s="25"/>
      <c r="HX110" s="25"/>
      <c r="HY110" s="25"/>
      <c r="HZ110" s="25"/>
      <c r="IA110" s="25"/>
      <c r="IB110" s="25"/>
      <c r="IC110" s="25"/>
      <c r="ID110" s="25"/>
      <c r="IE110" s="25"/>
      <c r="IF110" s="25"/>
      <c r="IG110" s="25"/>
      <c r="IH110" s="25"/>
      <c r="II110" s="25"/>
      <c r="IJ110" s="25"/>
      <c r="IK110" s="25"/>
      <c r="IL110" s="25"/>
      <c r="IM110" s="25"/>
      <c r="IN110" s="25"/>
      <c r="IO110" s="25"/>
      <c r="IP110" s="25"/>
      <c r="IQ110" s="25"/>
      <c r="IR110" s="25"/>
      <c r="IS110" s="25"/>
      <c r="IT110" s="25"/>
      <c r="IU110" s="52"/>
      <c r="IV110" s="52"/>
      <c r="IW110" s="52"/>
      <c r="IX110" s="52"/>
      <c r="IY110" s="52"/>
      <c r="IZ110" s="52"/>
      <c r="JA110" s="52"/>
    </row>
    <row r="111" spans="1:261" ht="19" customHeight="1" x14ac:dyDescent="0.25">
      <c r="A111" s="151" t="s">
        <v>141</v>
      </c>
      <c r="B111" s="152"/>
      <c r="C111" s="121"/>
      <c r="D111" s="91"/>
      <c r="E111" s="92"/>
      <c r="F111" s="93"/>
      <c r="G111" s="84"/>
      <c r="H111" s="77" t="s">
        <v>185</v>
      </c>
      <c r="I111" s="49" t="s">
        <v>142</v>
      </c>
      <c r="J111" s="49" t="s">
        <v>143</v>
      </c>
      <c r="K111" s="49" t="s">
        <v>144</v>
      </c>
      <c r="L111" s="49" t="s">
        <v>145</v>
      </c>
      <c r="M111" s="49" t="s">
        <v>146</v>
      </c>
      <c r="N111" s="49" t="s">
        <v>147</v>
      </c>
      <c r="O111" s="49" t="s">
        <v>148</v>
      </c>
      <c r="P111" s="49" t="s">
        <v>149</v>
      </c>
      <c r="Q111" s="32"/>
      <c r="R111" s="112"/>
      <c r="S111" s="119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5"/>
      <c r="FK111" s="25"/>
      <c r="FL111" s="25"/>
      <c r="FM111" s="25"/>
      <c r="FN111" s="25"/>
      <c r="FO111" s="25"/>
      <c r="FP111" s="25"/>
      <c r="FQ111" s="25"/>
      <c r="FR111" s="25"/>
      <c r="FS111" s="25"/>
      <c r="FT111" s="25"/>
      <c r="FU111" s="25"/>
      <c r="FV111" s="25"/>
      <c r="FW111" s="25"/>
      <c r="FX111" s="25"/>
      <c r="FY111" s="25"/>
      <c r="FZ111" s="25"/>
      <c r="GA111" s="25"/>
      <c r="GB111" s="25"/>
      <c r="GC111" s="25"/>
      <c r="GD111" s="25"/>
      <c r="GE111" s="25"/>
      <c r="GF111" s="25"/>
      <c r="GG111" s="25"/>
      <c r="GH111" s="25"/>
      <c r="GI111" s="25"/>
      <c r="GJ111" s="25"/>
      <c r="GK111" s="25"/>
      <c r="GL111" s="25"/>
      <c r="GM111" s="25"/>
      <c r="GN111" s="25"/>
      <c r="GO111" s="25"/>
      <c r="GP111" s="25"/>
      <c r="GQ111" s="25"/>
      <c r="GR111" s="25"/>
      <c r="GS111" s="25"/>
      <c r="GT111" s="25"/>
      <c r="GU111" s="25"/>
      <c r="GV111" s="25"/>
      <c r="GW111" s="25"/>
      <c r="GX111" s="25"/>
      <c r="GY111" s="25"/>
      <c r="GZ111" s="25"/>
      <c r="HA111" s="25"/>
      <c r="HB111" s="25"/>
      <c r="HC111" s="25"/>
      <c r="HD111" s="25"/>
      <c r="HE111" s="25"/>
      <c r="HF111" s="25"/>
      <c r="HG111" s="25"/>
      <c r="HH111" s="25"/>
      <c r="HI111" s="25"/>
      <c r="HJ111" s="25"/>
      <c r="HK111" s="25"/>
      <c r="HL111" s="25"/>
      <c r="HM111" s="25"/>
      <c r="HN111" s="25"/>
      <c r="HO111" s="25"/>
      <c r="HP111" s="25"/>
      <c r="HQ111" s="25"/>
      <c r="HR111" s="25"/>
      <c r="HS111" s="25"/>
      <c r="HT111" s="25"/>
      <c r="HU111" s="25"/>
      <c r="HV111" s="25"/>
      <c r="HW111" s="25"/>
      <c r="HX111" s="25"/>
      <c r="HY111" s="25"/>
      <c r="HZ111" s="25"/>
      <c r="IA111" s="25"/>
      <c r="IB111" s="25"/>
      <c r="IC111" s="25"/>
      <c r="ID111" s="25"/>
      <c r="IE111" s="25"/>
      <c r="IF111" s="25"/>
      <c r="IG111" s="25"/>
      <c r="IH111" s="25"/>
      <c r="II111" s="25"/>
      <c r="IJ111" s="25"/>
      <c r="IK111" s="25"/>
      <c r="IL111" s="25"/>
      <c r="IM111" s="25"/>
      <c r="IN111" s="25"/>
      <c r="IO111" s="25"/>
      <c r="IP111" s="25"/>
      <c r="IQ111" s="25"/>
      <c r="IR111" s="25"/>
      <c r="IS111" s="25"/>
      <c r="IT111" s="25"/>
      <c r="IU111" s="52"/>
      <c r="IV111" s="52"/>
      <c r="IW111" s="52"/>
      <c r="IX111" s="52"/>
      <c r="IY111" s="52"/>
      <c r="IZ111" s="52"/>
      <c r="JA111" s="52"/>
    </row>
    <row r="112" spans="1:261" ht="19" customHeight="1" x14ac:dyDescent="0.25">
      <c r="A112" s="47" t="s">
        <v>150</v>
      </c>
      <c r="B112" s="67" t="s">
        <v>151</v>
      </c>
      <c r="C112" s="124"/>
      <c r="D112" s="141">
        <v>17.5</v>
      </c>
      <c r="E112" s="142">
        <v>9</v>
      </c>
      <c r="F112" s="85"/>
      <c r="G112" s="99" t="s">
        <v>152</v>
      </c>
      <c r="H112" s="72"/>
      <c r="I112" s="29"/>
      <c r="J112" s="29"/>
      <c r="K112" s="29"/>
      <c r="L112" s="29"/>
      <c r="M112" s="29"/>
      <c r="N112" s="29"/>
      <c r="O112" s="29"/>
      <c r="P112" s="29"/>
      <c r="Q112" s="29"/>
      <c r="R112" s="109"/>
      <c r="S112" s="148">
        <f t="shared" ref="S112:S125" si="6">(H112+I112+J112+K112+L112+M112+N112+O112+P112+Q112+R112)*E112</f>
        <v>0</v>
      </c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5"/>
      <c r="FI112" s="25"/>
      <c r="FJ112" s="25"/>
      <c r="FK112" s="25"/>
      <c r="FL112" s="25"/>
      <c r="FM112" s="25"/>
      <c r="FN112" s="25"/>
      <c r="FO112" s="25"/>
      <c r="FP112" s="25"/>
      <c r="FQ112" s="25"/>
      <c r="FR112" s="25"/>
      <c r="FS112" s="25"/>
      <c r="FT112" s="25"/>
      <c r="FU112" s="25"/>
      <c r="FV112" s="25"/>
      <c r="FW112" s="25"/>
      <c r="FX112" s="25"/>
      <c r="FY112" s="25"/>
      <c r="FZ112" s="25"/>
      <c r="GA112" s="25"/>
      <c r="GB112" s="25"/>
      <c r="GC112" s="25"/>
      <c r="GD112" s="25"/>
      <c r="GE112" s="25"/>
      <c r="GF112" s="25"/>
      <c r="GG112" s="25"/>
      <c r="GH112" s="25"/>
      <c r="GI112" s="25"/>
      <c r="GJ112" s="25"/>
      <c r="GK112" s="25"/>
      <c r="GL112" s="25"/>
      <c r="GM112" s="25"/>
      <c r="GN112" s="25"/>
      <c r="GO112" s="25"/>
      <c r="GP112" s="25"/>
      <c r="GQ112" s="25"/>
      <c r="GR112" s="25"/>
      <c r="GS112" s="25"/>
      <c r="GT112" s="25"/>
      <c r="GU112" s="25"/>
      <c r="GV112" s="25"/>
      <c r="GW112" s="25"/>
      <c r="GX112" s="25"/>
      <c r="GY112" s="25"/>
      <c r="GZ112" s="25"/>
      <c r="HA112" s="25"/>
      <c r="HB112" s="25"/>
      <c r="HC112" s="25"/>
      <c r="HD112" s="25"/>
      <c r="HE112" s="25"/>
      <c r="HF112" s="25"/>
      <c r="HG112" s="25"/>
      <c r="HH112" s="25"/>
      <c r="HI112" s="25"/>
      <c r="HJ112" s="25"/>
      <c r="HK112" s="25"/>
      <c r="HL112" s="25"/>
      <c r="HM112" s="25"/>
      <c r="HN112" s="25"/>
      <c r="HO112" s="25"/>
      <c r="HP112" s="25"/>
      <c r="HQ112" s="25"/>
      <c r="HR112" s="25"/>
      <c r="HS112" s="25"/>
      <c r="HT112" s="25"/>
      <c r="HU112" s="25"/>
      <c r="HV112" s="25"/>
      <c r="HW112" s="25"/>
      <c r="HX112" s="25"/>
      <c r="HY112" s="25"/>
      <c r="HZ112" s="25"/>
      <c r="IA112" s="25"/>
      <c r="IB112" s="25"/>
      <c r="IC112" s="25"/>
      <c r="ID112" s="25"/>
      <c r="IE112" s="25"/>
      <c r="IF112" s="25"/>
      <c r="IG112" s="25"/>
      <c r="IH112" s="25"/>
      <c r="II112" s="25"/>
      <c r="IJ112" s="25"/>
      <c r="IK112" s="25"/>
      <c r="IL112" s="25"/>
      <c r="IM112" s="25"/>
      <c r="IN112" s="25"/>
      <c r="IO112" s="25"/>
      <c r="IP112" s="25"/>
      <c r="IQ112" s="25"/>
      <c r="IR112" s="25"/>
      <c r="IS112" s="25"/>
      <c r="IT112" s="25"/>
      <c r="IU112" s="52"/>
      <c r="IV112" s="52"/>
      <c r="IW112" s="52"/>
      <c r="IX112" s="52"/>
      <c r="IY112" s="52"/>
      <c r="IZ112" s="52"/>
      <c r="JA112" s="52"/>
    </row>
    <row r="113" spans="1:261" ht="19" customHeight="1" x14ac:dyDescent="0.25">
      <c r="A113" s="47" t="s">
        <v>153</v>
      </c>
      <c r="B113" s="67" t="s">
        <v>154</v>
      </c>
      <c r="C113" s="124"/>
      <c r="D113" s="141">
        <v>23.8</v>
      </c>
      <c r="E113" s="142">
        <v>12.15</v>
      </c>
      <c r="F113" s="85"/>
      <c r="G113" s="99" t="s">
        <v>152</v>
      </c>
      <c r="H113" s="72"/>
      <c r="I113" s="29"/>
      <c r="J113" s="29"/>
      <c r="K113" s="29"/>
      <c r="L113" s="29"/>
      <c r="M113" s="29"/>
      <c r="N113" s="29"/>
      <c r="O113" s="29"/>
      <c r="P113" s="29"/>
      <c r="Q113" s="35"/>
      <c r="R113" s="109"/>
      <c r="S113" s="148">
        <f t="shared" si="6"/>
        <v>0</v>
      </c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  <c r="FS113" s="25"/>
      <c r="FT113" s="25"/>
      <c r="FU113" s="25"/>
      <c r="FV113" s="25"/>
      <c r="FW113" s="25"/>
      <c r="FX113" s="25"/>
      <c r="FY113" s="25"/>
      <c r="FZ113" s="25"/>
      <c r="GA113" s="25"/>
      <c r="GB113" s="25"/>
      <c r="GC113" s="25"/>
      <c r="GD113" s="25"/>
      <c r="GE113" s="25"/>
      <c r="GF113" s="25"/>
      <c r="GG113" s="25"/>
      <c r="GH113" s="25"/>
      <c r="GI113" s="25"/>
      <c r="GJ113" s="25"/>
      <c r="GK113" s="25"/>
      <c r="GL113" s="25"/>
      <c r="GM113" s="25"/>
      <c r="GN113" s="25"/>
      <c r="GO113" s="25"/>
      <c r="GP113" s="25"/>
      <c r="GQ113" s="25"/>
      <c r="GR113" s="25"/>
      <c r="GS113" s="25"/>
      <c r="GT113" s="25"/>
      <c r="GU113" s="25"/>
      <c r="GV113" s="25"/>
      <c r="GW113" s="25"/>
      <c r="GX113" s="25"/>
      <c r="GY113" s="25"/>
      <c r="GZ113" s="25"/>
      <c r="HA113" s="25"/>
      <c r="HB113" s="25"/>
      <c r="HC113" s="25"/>
      <c r="HD113" s="25"/>
      <c r="HE113" s="25"/>
      <c r="HF113" s="25"/>
      <c r="HG113" s="25"/>
      <c r="HH113" s="25"/>
      <c r="HI113" s="25"/>
      <c r="HJ113" s="25"/>
      <c r="HK113" s="25"/>
      <c r="HL113" s="25"/>
      <c r="HM113" s="25"/>
      <c r="HN113" s="25"/>
      <c r="HO113" s="25"/>
      <c r="HP113" s="25"/>
      <c r="HQ113" s="25"/>
      <c r="HR113" s="25"/>
      <c r="HS113" s="25"/>
      <c r="HT113" s="25"/>
      <c r="HU113" s="25"/>
      <c r="HV113" s="25"/>
      <c r="HW113" s="25"/>
      <c r="HX113" s="25"/>
      <c r="HY113" s="25"/>
      <c r="HZ113" s="25"/>
      <c r="IA113" s="25"/>
      <c r="IB113" s="25"/>
      <c r="IC113" s="25"/>
      <c r="ID113" s="25"/>
      <c r="IE113" s="25"/>
      <c r="IF113" s="25"/>
      <c r="IG113" s="25"/>
      <c r="IH113" s="25"/>
      <c r="II113" s="25"/>
      <c r="IJ113" s="25"/>
      <c r="IK113" s="25"/>
      <c r="IL113" s="25"/>
      <c r="IM113" s="25"/>
      <c r="IN113" s="25"/>
      <c r="IO113" s="25"/>
      <c r="IP113" s="25"/>
      <c r="IQ113" s="25"/>
      <c r="IR113" s="25"/>
      <c r="IS113" s="25"/>
      <c r="IT113" s="25"/>
      <c r="IU113" s="52"/>
      <c r="IV113" s="52"/>
      <c r="IW113" s="52"/>
      <c r="IX113" s="52"/>
      <c r="IY113" s="52"/>
      <c r="IZ113" s="52"/>
      <c r="JA113" s="52"/>
    </row>
    <row r="114" spans="1:261" ht="19" customHeight="1" x14ac:dyDescent="0.25">
      <c r="A114" s="47" t="s">
        <v>155</v>
      </c>
      <c r="B114" s="67" t="s">
        <v>156</v>
      </c>
      <c r="C114" s="124"/>
      <c r="D114" s="141">
        <v>18.8</v>
      </c>
      <c r="E114" s="142">
        <v>9.6</v>
      </c>
      <c r="F114" s="85"/>
      <c r="G114" s="99" t="s">
        <v>152</v>
      </c>
      <c r="H114" s="72"/>
      <c r="I114" s="29"/>
      <c r="J114" s="29"/>
      <c r="K114" s="29"/>
      <c r="L114" s="29"/>
      <c r="M114" s="29"/>
      <c r="N114" s="29"/>
      <c r="O114" s="29"/>
      <c r="P114" s="29"/>
      <c r="Q114" s="29"/>
      <c r="R114" s="109"/>
      <c r="S114" s="148">
        <f t="shared" si="6"/>
        <v>0</v>
      </c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  <c r="EP114" s="25"/>
      <c r="EQ114" s="25"/>
      <c r="ER114" s="25"/>
      <c r="ES114" s="25"/>
      <c r="ET114" s="25"/>
      <c r="EU114" s="25"/>
      <c r="EV114" s="25"/>
      <c r="EW114" s="25"/>
      <c r="EX114" s="25"/>
      <c r="EY114" s="25"/>
      <c r="EZ114" s="25"/>
      <c r="FA114" s="25"/>
      <c r="FB114" s="25"/>
      <c r="FC114" s="25"/>
      <c r="FD114" s="25"/>
      <c r="FE114" s="25"/>
      <c r="FF114" s="25"/>
      <c r="FG114" s="25"/>
      <c r="FH114" s="25"/>
      <c r="FI114" s="25"/>
      <c r="FJ114" s="25"/>
      <c r="FK114" s="25"/>
      <c r="FL114" s="25"/>
      <c r="FM114" s="25"/>
      <c r="FN114" s="25"/>
      <c r="FO114" s="25"/>
      <c r="FP114" s="25"/>
      <c r="FQ114" s="25"/>
      <c r="FR114" s="25"/>
      <c r="FS114" s="25"/>
      <c r="FT114" s="25"/>
      <c r="FU114" s="25"/>
      <c r="FV114" s="25"/>
      <c r="FW114" s="25"/>
      <c r="FX114" s="25"/>
      <c r="FY114" s="25"/>
      <c r="FZ114" s="25"/>
      <c r="GA114" s="25"/>
      <c r="GB114" s="25"/>
      <c r="GC114" s="25"/>
      <c r="GD114" s="25"/>
      <c r="GE114" s="25"/>
      <c r="GF114" s="25"/>
      <c r="GG114" s="25"/>
      <c r="GH114" s="25"/>
      <c r="GI114" s="25"/>
      <c r="GJ114" s="25"/>
      <c r="GK114" s="25"/>
      <c r="GL114" s="25"/>
      <c r="GM114" s="25"/>
      <c r="GN114" s="25"/>
      <c r="GO114" s="25"/>
      <c r="GP114" s="25"/>
      <c r="GQ114" s="25"/>
      <c r="GR114" s="25"/>
      <c r="GS114" s="25"/>
      <c r="GT114" s="25"/>
      <c r="GU114" s="25"/>
      <c r="GV114" s="25"/>
      <c r="GW114" s="25"/>
      <c r="GX114" s="25"/>
      <c r="GY114" s="25"/>
      <c r="GZ114" s="25"/>
      <c r="HA114" s="25"/>
      <c r="HB114" s="25"/>
      <c r="HC114" s="25"/>
      <c r="HD114" s="25"/>
      <c r="HE114" s="25"/>
      <c r="HF114" s="25"/>
      <c r="HG114" s="25"/>
      <c r="HH114" s="25"/>
      <c r="HI114" s="25"/>
      <c r="HJ114" s="25"/>
      <c r="HK114" s="25"/>
      <c r="HL114" s="25"/>
      <c r="HM114" s="25"/>
      <c r="HN114" s="25"/>
      <c r="HO114" s="25"/>
      <c r="HP114" s="25"/>
      <c r="HQ114" s="25"/>
      <c r="HR114" s="25"/>
      <c r="HS114" s="25"/>
      <c r="HT114" s="25"/>
      <c r="HU114" s="25"/>
      <c r="HV114" s="25"/>
      <c r="HW114" s="25"/>
      <c r="HX114" s="25"/>
      <c r="HY114" s="25"/>
      <c r="HZ114" s="25"/>
      <c r="IA114" s="25"/>
      <c r="IB114" s="25"/>
      <c r="IC114" s="25"/>
      <c r="ID114" s="25"/>
      <c r="IE114" s="25"/>
      <c r="IF114" s="25"/>
      <c r="IG114" s="25"/>
      <c r="IH114" s="25"/>
      <c r="II114" s="25"/>
      <c r="IJ114" s="25"/>
      <c r="IK114" s="25"/>
      <c r="IL114" s="25"/>
      <c r="IM114" s="25"/>
      <c r="IN114" s="25"/>
      <c r="IO114" s="25"/>
      <c r="IP114" s="25"/>
      <c r="IQ114" s="25"/>
      <c r="IR114" s="25"/>
      <c r="IS114" s="25"/>
      <c r="IT114" s="25"/>
      <c r="IU114" s="52"/>
      <c r="IV114" s="52"/>
      <c r="IW114" s="52"/>
      <c r="IX114" s="52"/>
      <c r="IY114" s="52"/>
      <c r="IZ114" s="52"/>
      <c r="JA114" s="52"/>
    </row>
    <row r="115" spans="1:261" ht="18" customHeight="1" x14ac:dyDescent="0.25">
      <c r="A115" s="47" t="s">
        <v>157</v>
      </c>
      <c r="B115" s="67" t="s">
        <v>158</v>
      </c>
      <c r="C115" s="124"/>
      <c r="D115" s="141">
        <v>20</v>
      </c>
      <c r="E115" s="142">
        <v>10.199999999999999</v>
      </c>
      <c r="F115" s="85"/>
      <c r="G115" s="99" t="s">
        <v>152</v>
      </c>
      <c r="H115" s="72"/>
      <c r="I115" s="29"/>
      <c r="J115" s="29"/>
      <c r="K115" s="29"/>
      <c r="L115" s="29"/>
      <c r="M115" s="29"/>
      <c r="N115" s="29"/>
      <c r="O115" s="29"/>
      <c r="P115" s="29"/>
      <c r="Q115" s="35"/>
      <c r="R115" s="109"/>
      <c r="S115" s="148">
        <f t="shared" si="6"/>
        <v>0</v>
      </c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25"/>
      <c r="EE115" s="25"/>
      <c r="EF115" s="25"/>
      <c r="EG115" s="25"/>
      <c r="EH115" s="25"/>
      <c r="EI115" s="25"/>
      <c r="EJ115" s="25"/>
      <c r="EK115" s="25"/>
      <c r="EL115" s="25"/>
      <c r="EM115" s="25"/>
      <c r="EN115" s="25"/>
      <c r="EO115" s="25"/>
      <c r="EP115" s="25"/>
      <c r="EQ115" s="25"/>
      <c r="ER115" s="25"/>
      <c r="ES115" s="25"/>
      <c r="ET115" s="25"/>
      <c r="EU115" s="25"/>
      <c r="EV115" s="25"/>
      <c r="EW115" s="25"/>
      <c r="EX115" s="25"/>
      <c r="EY115" s="25"/>
      <c r="EZ115" s="25"/>
      <c r="FA115" s="25"/>
      <c r="FB115" s="25"/>
      <c r="FC115" s="25"/>
      <c r="FD115" s="25"/>
      <c r="FE115" s="25"/>
      <c r="FF115" s="25"/>
      <c r="FG115" s="25"/>
      <c r="FH115" s="25"/>
      <c r="FI115" s="25"/>
      <c r="FJ115" s="25"/>
      <c r="FK115" s="25"/>
      <c r="FL115" s="25"/>
      <c r="FM115" s="25"/>
      <c r="FN115" s="25"/>
      <c r="FO115" s="25"/>
      <c r="FP115" s="25"/>
      <c r="FQ115" s="25"/>
      <c r="FR115" s="25"/>
      <c r="FS115" s="25"/>
      <c r="FT115" s="25"/>
      <c r="FU115" s="25"/>
      <c r="FV115" s="25"/>
      <c r="FW115" s="25"/>
      <c r="FX115" s="25"/>
      <c r="FY115" s="25"/>
      <c r="FZ115" s="25"/>
      <c r="GA115" s="25"/>
      <c r="GB115" s="25"/>
      <c r="GC115" s="25"/>
      <c r="GD115" s="25"/>
      <c r="GE115" s="25"/>
      <c r="GF115" s="25"/>
      <c r="GG115" s="25"/>
      <c r="GH115" s="25"/>
      <c r="GI115" s="25"/>
      <c r="GJ115" s="25"/>
      <c r="GK115" s="25"/>
      <c r="GL115" s="25"/>
      <c r="GM115" s="25"/>
      <c r="GN115" s="25"/>
      <c r="GO115" s="25"/>
      <c r="GP115" s="25"/>
      <c r="GQ115" s="25"/>
      <c r="GR115" s="25"/>
      <c r="GS115" s="25"/>
      <c r="GT115" s="25"/>
      <c r="GU115" s="25"/>
      <c r="GV115" s="25"/>
      <c r="GW115" s="25"/>
      <c r="GX115" s="25"/>
      <c r="GY115" s="25"/>
      <c r="GZ115" s="25"/>
      <c r="HA115" s="25"/>
      <c r="HB115" s="25"/>
      <c r="HC115" s="25"/>
      <c r="HD115" s="25"/>
      <c r="HE115" s="25"/>
      <c r="HF115" s="25"/>
      <c r="HG115" s="25"/>
      <c r="HH115" s="25"/>
      <c r="HI115" s="25"/>
      <c r="HJ115" s="25"/>
      <c r="HK115" s="25"/>
      <c r="HL115" s="25"/>
      <c r="HM115" s="25"/>
      <c r="HN115" s="25"/>
      <c r="HO115" s="25"/>
      <c r="HP115" s="25"/>
      <c r="HQ115" s="25"/>
      <c r="HR115" s="25"/>
      <c r="HS115" s="25"/>
      <c r="HT115" s="25"/>
      <c r="HU115" s="25"/>
      <c r="HV115" s="25"/>
      <c r="HW115" s="25"/>
      <c r="HX115" s="25"/>
      <c r="HY115" s="25"/>
      <c r="HZ115" s="25"/>
      <c r="IA115" s="25"/>
      <c r="IB115" s="25"/>
      <c r="IC115" s="25"/>
      <c r="ID115" s="25"/>
      <c r="IE115" s="25"/>
      <c r="IF115" s="25"/>
      <c r="IG115" s="25"/>
      <c r="IH115" s="25"/>
      <c r="II115" s="25"/>
      <c r="IJ115" s="25"/>
      <c r="IK115" s="25"/>
      <c r="IL115" s="25"/>
      <c r="IM115" s="25"/>
      <c r="IN115" s="25"/>
      <c r="IO115" s="25"/>
      <c r="IP115" s="25"/>
      <c r="IQ115" s="25"/>
      <c r="IR115" s="25"/>
      <c r="IS115" s="25"/>
      <c r="IT115" s="25"/>
      <c r="IU115" s="52"/>
      <c r="IV115" s="52"/>
      <c r="IW115" s="52"/>
      <c r="IX115" s="52"/>
      <c r="IY115" s="52"/>
      <c r="IZ115" s="52"/>
      <c r="JA115" s="52"/>
    </row>
    <row r="116" spans="1:261" ht="19" customHeight="1" x14ac:dyDescent="0.25">
      <c r="A116" s="47" t="s">
        <v>159</v>
      </c>
      <c r="B116" s="67" t="s">
        <v>160</v>
      </c>
      <c r="C116" s="124"/>
      <c r="D116" s="141">
        <v>13</v>
      </c>
      <c r="E116" s="142">
        <v>6.7</v>
      </c>
      <c r="F116" s="85"/>
      <c r="G116" s="99" t="s">
        <v>152</v>
      </c>
      <c r="H116" s="72"/>
      <c r="I116" s="29"/>
      <c r="J116" s="29"/>
      <c r="K116" s="29"/>
      <c r="L116" s="29"/>
      <c r="M116" s="29"/>
      <c r="N116" s="29"/>
      <c r="O116" s="29"/>
      <c r="P116" s="29"/>
      <c r="Q116" s="29"/>
      <c r="R116" s="109"/>
      <c r="S116" s="148">
        <f t="shared" si="6"/>
        <v>0</v>
      </c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5"/>
      <c r="ER116" s="25"/>
      <c r="ES116" s="25"/>
      <c r="ET116" s="25"/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  <c r="FE116" s="25"/>
      <c r="FF116" s="25"/>
      <c r="FG116" s="25"/>
      <c r="FH116" s="25"/>
      <c r="FI116" s="25"/>
      <c r="FJ116" s="25"/>
      <c r="FK116" s="25"/>
      <c r="FL116" s="25"/>
      <c r="FM116" s="25"/>
      <c r="FN116" s="25"/>
      <c r="FO116" s="25"/>
      <c r="FP116" s="25"/>
      <c r="FQ116" s="25"/>
      <c r="FR116" s="25"/>
      <c r="FS116" s="25"/>
      <c r="FT116" s="25"/>
      <c r="FU116" s="25"/>
      <c r="FV116" s="25"/>
      <c r="FW116" s="25"/>
      <c r="FX116" s="25"/>
      <c r="FY116" s="25"/>
      <c r="FZ116" s="25"/>
      <c r="GA116" s="25"/>
      <c r="GB116" s="25"/>
      <c r="GC116" s="25"/>
      <c r="GD116" s="25"/>
      <c r="GE116" s="25"/>
      <c r="GF116" s="25"/>
      <c r="GG116" s="25"/>
      <c r="GH116" s="25"/>
      <c r="GI116" s="25"/>
      <c r="GJ116" s="25"/>
      <c r="GK116" s="25"/>
      <c r="GL116" s="25"/>
      <c r="GM116" s="25"/>
      <c r="GN116" s="25"/>
      <c r="GO116" s="25"/>
      <c r="GP116" s="25"/>
      <c r="GQ116" s="25"/>
      <c r="GR116" s="25"/>
      <c r="GS116" s="25"/>
      <c r="GT116" s="25"/>
      <c r="GU116" s="25"/>
      <c r="GV116" s="25"/>
      <c r="GW116" s="25"/>
      <c r="GX116" s="25"/>
      <c r="GY116" s="25"/>
      <c r="GZ116" s="25"/>
      <c r="HA116" s="25"/>
      <c r="HB116" s="25"/>
      <c r="HC116" s="25"/>
      <c r="HD116" s="25"/>
      <c r="HE116" s="25"/>
      <c r="HF116" s="25"/>
      <c r="HG116" s="25"/>
      <c r="HH116" s="25"/>
      <c r="HI116" s="25"/>
      <c r="HJ116" s="25"/>
      <c r="HK116" s="25"/>
      <c r="HL116" s="25"/>
      <c r="HM116" s="25"/>
      <c r="HN116" s="25"/>
      <c r="HO116" s="25"/>
      <c r="HP116" s="25"/>
      <c r="HQ116" s="25"/>
      <c r="HR116" s="25"/>
      <c r="HS116" s="25"/>
      <c r="HT116" s="25"/>
      <c r="HU116" s="25"/>
      <c r="HV116" s="25"/>
      <c r="HW116" s="25"/>
      <c r="HX116" s="25"/>
      <c r="HY116" s="25"/>
      <c r="HZ116" s="25"/>
      <c r="IA116" s="25"/>
      <c r="IB116" s="25"/>
      <c r="IC116" s="25"/>
      <c r="ID116" s="25"/>
      <c r="IE116" s="25"/>
      <c r="IF116" s="25"/>
      <c r="IG116" s="25"/>
      <c r="IH116" s="25"/>
      <c r="II116" s="25"/>
      <c r="IJ116" s="25"/>
      <c r="IK116" s="25"/>
      <c r="IL116" s="25"/>
      <c r="IM116" s="25"/>
      <c r="IN116" s="25"/>
      <c r="IO116" s="25"/>
      <c r="IP116" s="25"/>
      <c r="IQ116" s="25"/>
      <c r="IR116" s="25"/>
      <c r="IS116" s="25"/>
      <c r="IT116" s="25"/>
      <c r="IU116" s="52"/>
      <c r="IV116" s="52"/>
      <c r="IW116" s="52"/>
      <c r="IX116" s="52"/>
      <c r="IY116" s="52"/>
      <c r="IZ116" s="52"/>
      <c r="JA116" s="52"/>
    </row>
    <row r="117" spans="1:261" ht="19" customHeight="1" x14ac:dyDescent="0.25">
      <c r="A117" s="47" t="s">
        <v>161</v>
      </c>
      <c r="B117" s="67" t="s">
        <v>162</v>
      </c>
      <c r="C117" s="124"/>
      <c r="D117" s="141">
        <v>77</v>
      </c>
      <c r="E117" s="142">
        <v>39</v>
      </c>
      <c r="F117" s="85" t="e">
        <f>(D117-#REF!)*100/D117</f>
        <v>#REF!</v>
      </c>
      <c r="G117" s="99" t="s">
        <v>39</v>
      </c>
      <c r="H117" s="74"/>
      <c r="I117" s="29"/>
      <c r="J117" s="28"/>
      <c r="K117" s="28"/>
      <c r="L117" s="28"/>
      <c r="M117" s="28"/>
      <c r="N117" s="28"/>
      <c r="O117" s="28"/>
      <c r="P117" s="29"/>
      <c r="Q117" s="29"/>
      <c r="R117" s="109"/>
      <c r="S117" s="148">
        <f t="shared" si="6"/>
        <v>0</v>
      </c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25"/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5"/>
      <c r="FI117" s="25"/>
      <c r="FJ117" s="25"/>
      <c r="FK117" s="25"/>
      <c r="FL117" s="25"/>
      <c r="FM117" s="25"/>
      <c r="FN117" s="25"/>
      <c r="FO117" s="25"/>
      <c r="FP117" s="25"/>
      <c r="FQ117" s="25"/>
      <c r="FR117" s="25"/>
      <c r="FS117" s="25"/>
      <c r="FT117" s="25"/>
      <c r="FU117" s="25"/>
      <c r="FV117" s="25"/>
      <c r="FW117" s="25"/>
      <c r="FX117" s="25"/>
      <c r="FY117" s="25"/>
      <c r="FZ117" s="25"/>
      <c r="GA117" s="25"/>
      <c r="GB117" s="25"/>
      <c r="GC117" s="25"/>
      <c r="GD117" s="25"/>
      <c r="GE117" s="25"/>
      <c r="GF117" s="25"/>
      <c r="GG117" s="25"/>
      <c r="GH117" s="25"/>
      <c r="GI117" s="25"/>
      <c r="GJ117" s="25"/>
      <c r="GK117" s="25"/>
      <c r="GL117" s="25"/>
      <c r="GM117" s="25"/>
      <c r="GN117" s="25"/>
      <c r="GO117" s="25"/>
      <c r="GP117" s="25"/>
      <c r="GQ117" s="25"/>
      <c r="GR117" s="25"/>
      <c r="GS117" s="25"/>
      <c r="GT117" s="25"/>
      <c r="GU117" s="25"/>
      <c r="GV117" s="25"/>
      <c r="GW117" s="25"/>
      <c r="GX117" s="25"/>
      <c r="GY117" s="25"/>
      <c r="GZ117" s="25"/>
      <c r="HA117" s="25"/>
      <c r="HB117" s="25"/>
      <c r="HC117" s="25"/>
      <c r="HD117" s="25"/>
      <c r="HE117" s="25"/>
      <c r="HF117" s="25"/>
      <c r="HG117" s="25"/>
      <c r="HH117" s="25"/>
      <c r="HI117" s="25"/>
      <c r="HJ117" s="25"/>
      <c r="HK117" s="25"/>
      <c r="HL117" s="25"/>
      <c r="HM117" s="25"/>
      <c r="HN117" s="25"/>
      <c r="HO117" s="25"/>
      <c r="HP117" s="25"/>
      <c r="HQ117" s="25"/>
      <c r="HR117" s="25"/>
      <c r="HS117" s="25"/>
      <c r="HT117" s="25"/>
      <c r="HU117" s="25"/>
      <c r="HV117" s="25"/>
      <c r="HW117" s="25"/>
      <c r="HX117" s="25"/>
      <c r="HY117" s="25"/>
      <c r="HZ117" s="25"/>
      <c r="IA117" s="25"/>
      <c r="IB117" s="25"/>
      <c r="IC117" s="25"/>
      <c r="ID117" s="25"/>
      <c r="IE117" s="25"/>
      <c r="IF117" s="25"/>
      <c r="IG117" s="25"/>
      <c r="IH117" s="25"/>
      <c r="II117" s="25"/>
      <c r="IJ117" s="25"/>
      <c r="IK117" s="25"/>
      <c r="IL117" s="25"/>
      <c r="IM117" s="25"/>
      <c r="IN117" s="25"/>
      <c r="IO117" s="25"/>
      <c r="IP117" s="25"/>
      <c r="IQ117" s="25"/>
      <c r="IR117" s="25"/>
      <c r="IS117" s="25"/>
      <c r="IT117" s="25"/>
      <c r="IU117" s="52"/>
      <c r="IV117" s="52"/>
      <c r="IW117" s="52"/>
      <c r="IX117" s="52"/>
      <c r="IY117" s="52"/>
      <c r="IZ117" s="52"/>
      <c r="JA117" s="52"/>
    </row>
    <row r="118" spans="1:261" ht="19" customHeight="1" x14ac:dyDescent="0.25">
      <c r="A118" s="47" t="s">
        <v>163</v>
      </c>
      <c r="B118" s="67" t="s">
        <v>164</v>
      </c>
      <c r="C118" s="124"/>
      <c r="D118" s="141">
        <v>69</v>
      </c>
      <c r="E118" s="142">
        <v>35</v>
      </c>
      <c r="F118" s="85" t="e">
        <f>(D118-#REF!)*100/D118</f>
        <v>#REF!</v>
      </c>
      <c r="G118" s="99" t="s">
        <v>39</v>
      </c>
      <c r="H118" s="74"/>
      <c r="I118" s="29"/>
      <c r="J118" s="28"/>
      <c r="K118" s="28"/>
      <c r="L118" s="28"/>
      <c r="M118" s="28"/>
      <c r="N118" s="28"/>
      <c r="O118" s="28"/>
      <c r="P118" s="28"/>
      <c r="Q118" s="29"/>
      <c r="R118" s="109"/>
      <c r="S118" s="148">
        <f t="shared" si="6"/>
        <v>0</v>
      </c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5"/>
      <c r="EF118" s="25"/>
      <c r="EG118" s="25"/>
      <c r="EH118" s="25"/>
      <c r="EI118" s="25"/>
      <c r="EJ118" s="25"/>
      <c r="EK118" s="25"/>
      <c r="EL118" s="25"/>
      <c r="EM118" s="25"/>
      <c r="EN118" s="25"/>
      <c r="EO118" s="25"/>
      <c r="EP118" s="25"/>
      <c r="EQ118" s="25"/>
      <c r="ER118" s="25"/>
      <c r="ES118" s="25"/>
      <c r="ET118" s="25"/>
      <c r="EU118" s="25"/>
      <c r="EV118" s="25"/>
      <c r="EW118" s="25"/>
      <c r="EX118" s="25"/>
      <c r="EY118" s="25"/>
      <c r="EZ118" s="25"/>
      <c r="FA118" s="25"/>
      <c r="FB118" s="25"/>
      <c r="FC118" s="25"/>
      <c r="FD118" s="25"/>
      <c r="FE118" s="25"/>
      <c r="FF118" s="25"/>
      <c r="FG118" s="25"/>
      <c r="FH118" s="25"/>
      <c r="FI118" s="25"/>
      <c r="FJ118" s="25"/>
      <c r="FK118" s="25"/>
      <c r="FL118" s="25"/>
      <c r="FM118" s="25"/>
      <c r="FN118" s="25"/>
      <c r="FO118" s="25"/>
      <c r="FP118" s="25"/>
      <c r="FQ118" s="25"/>
      <c r="FR118" s="25"/>
      <c r="FS118" s="25"/>
      <c r="FT118" s="25"/>
      <c r="FU118" s="25"/>
      <c r="FV118" s="25"/>
      <c r="FW118" s="25"/>
      <c r="FX118" s="25"/>
      <c r="FY118" s="25"/>
      <c r="FZ118" s="25"/>
      <c r="GA118" s="25"/>
      <c r="GB118" s="25"/>
      <c r="GC118" s="25"/>
      <c r="GD118" s="25"/>
      <c r="GE118" s="25"/>
      <c r="GF118" s="25"/>
      <c r="GG118" s="25"/>
      <c r="GH118" s="25"/>
      <c r="GI118" s="25"/>
      <c r="GJ118" s="25"/>
      <c r="GK118" s="25"/>
      <c r="GL118" s="25"/>
      <c r="GM118" s="25"/>
      <c r="GN118" s="25"/>
      <c r="GO118" s="25"/>
      <c r="GP118" s="25"/>
      <c r="GQ118" s="25"/>
      <c r="GR118" s="25"/>
      <c r="GS118" s="25"/>
      <c r="GT118" s="25"/>
      <c r="GU118" s="25"/>
      <c r="GV118" s="25"/>
      <c r="GW118" s="25"/>
      <c r="GX118" s="25"/>
      <c r="GY118" s="25"/>
      <c r="GZ118" s="25"/>
      <c r="HA118" s="25"/>
      <c r="HB118" s="25"/>
      <c r="HC118" s="25"/>
      <c r="HD118" s="25"/>
      <c r="HE118" s="25"/>
      <c r="HF118" s="25"/>
      <c r="HG118" s="25"/>
      <c r="HH118" s="25"/>
      <c r="HI118" s="25"/>
      <c r="HJ118" s="25"/>
      <c r="HK118" s="25"/>
      <c r="HL118" s="25"/>
      <c r="HM118" s="25"/>
      <c r="HN118" s="25"/>
      <c r="HO118" s="25"/>
      <c r="HP118" s="25"/>
      <c r="HQ118" s="25"/>
      <c r="HR118" s="25"/>
      <c r="HS118" s="25"/>
      <c r="HT118" s="25"/>
      <c r="HU118" s="25"/>
      <c r="HV118" s="25"/>
      <c r="HW118" s="25"/>
      <c r="HX118" s="25"/>
      <c r="HY118" s="25"/>
      <c r="HZ118" s="25"/>
      <c r="IA118" s="25"/>
      <c r="IB118" s="25"/>
      <c r="IC118" s="25"/>
      <c r="ID118" s="25"/>
      <c r="IE118" s="25"/>
      <c r="IF118" s="25"/>
      <c r="IG118" s="25"/>
      <c r="IH118" s="25"/>
      <c r="II118" s="25"/>
      <c r="IJ118" s="25"/>
      <c r="IK118" s="25"/>
      <c r="IL118" s="25"/>
      <c r="IM118" s="25"/>
      <c r="IN118" s="25"/>
      <c r="IO118" s="25"/>
      <c r="IP118" s="25"/>
      <c r="IQ118" s="25"/>
      <c r="IR118" s="25"/>
      <c r="IS118" s="25"/>
      <c r="IT118" s="25"/>
      <c r="IU118" s="52"/>
      <c r="IV118" s="52"/>
      <c r="IW118" s="52"/>
      <c r="IX118" s="52"/>
      <c r="IY118" s="52"/>
      <c r="IZ118" s="52"/>
      <c r="JA118" s="52"/>
    </row>
    <row r="119" spans="1:261" ht="19" customHeight="1" x14ac:dyDescent="0.25">
      <c r="A119" s="47" t="s">
        <v>165</v>
      </c>
      <c r="B119" s="67" t="s">
        <v>166</v>
      </c>
      <c r="C119" s="124"/>
      <c r="D119" s="141">
        <v>77</v>
      </c>
      <c r="E119" s="142">
        <v>46</v>
      </c>
      <c r="F119" s="85" t="e">
        <f>(D119-#REF!)*100/D119</f>
        <v>#REF!</v>
      </c>
      <c r="G119" s="99" t="s">
        <v>39</v>
      </c>
      <c r="H119" s="74"/>
      <c r="I119" s="29"/>
      <c r="J119" s="28"/>
      <c r="K119" s="28"/>
      <c r="L119" s="28"/>
      <c r="M119" s="28"/>
      <c r="N119" s="28"/>
      <c r="O119" s="28"/>
      <c r="P119" s="29"/>
      <c r="Q119" s="29"/>
      <c r="R119" s="109"/>
      <c r="S119" s="148">
        <f t="shared" si="6"/>
        <v>0</v>
      </c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25"/>
      <c r="EE119" s="25"/>
      <c r="EF119" s="25"/>
      <c r="EG119" s="25"/>
      <c r="EH119" s="25"/>
      <c r="EI119" s="25"/>
      <c r="EJ119" s="25"/>
      <c r="EK119" s="25"/>
      <c r="EL119" s="25"/>
      <c r="EM119" s="25"/>
      <c r="EN119" s="25"/>
      <c r="EO119" s="25"/>
      <c r="EP119" s="25"/>
      <c r="EQ119" s="25"/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25"/>
      <c r="FE119" s="25"/>
      <c r="FF119" s="25"/>
      <c r="FG119" s="25"/>
      <c r="FH119" s="25"/>
      <c r="FI119" s="25"/>
      <c r="FJ119" s="25"/>
      <c r="FK119" s="25"/>
      <c r="FL119" s="25"/>
      <c r="FM119" s="25"/>
      <c r="FN119" s="25"/>
      <c r="FO119" s="25"/>
      <c r="FP119" s="25"/>
      <c r="FQ119" s="25"/>
      <c r="FR119" s="25"/>
      <c r="FS119" s="25"/>
      <c r="FT119" s="25"/>
      <c r="FU119" s="25"/>
      <c r="FV119" s="25"/>
      <c r="FW119" s="25"/>
      <c r="FX119" s="25"/>
      <c r="FY119" s="25"/>
      <c r="FZ119" s="25"/>
      <c r="GA119" s="25"/>
      <c r="GB119" s="25"/>
      <c r="GC119" s="25"/>
      <c r="GD119" s="25"/>
      <c r="GE119" s="25"/>
      <c r="GF119" s="25"/>
      <c r="GG119" s="25"/>
      <c r="GH119" s="25"/>
      <c r="GI119" s="25"/>
      <c r="GJ119" s="25"/>
      <c r="GK119" s="25"/>
      <c r="GL119" s="25"/>
      <c r="GM119" s="25"/>
      <c r="GN119" s="25"/>
      <c r="GO119" s="25"/>
      <c r="GP119" s="25"/>
      <c r="GQ119" s="25"/>
      <c r="GR119" s="25"/>
      <c r="GS119" s="25"/>
      <c r="GT119" s="25"/>
      <c r="GU119" s="25"/>
      <c r="GV119" s="25"/>
      <c r="GW119" s="25"/>
      <c r="GX119" s="25"/>
      <c r="GY119" s="25"/>
      <c r="GZ119" s="25"/>
      <c r="HA119" s="25"/>
      <c r="HB119" s="25"/>
      <c r="HC119" s="25"/>
      <c r="HD119" s="25"/>
      <c r="HE119" s="25"/>
      <c r="HF119" s="25"/>
      <c r="HG119" s="25"/>
      <c r="HH119" s="25"/>
      <c r="HI119" s="25"/>
      <c r="HJ119" s="25"/>
      <c r="HK119" s="25"/>
      <c r="HL119" s="25"/>
      <c r="HM119" s="25"/>
      <c r="HN119" s="25"/>
      <c r="HO119" s="25"/>
      <c r="HP119" s="25"/>
      <c r="HQ119" s="25"/>
      <c r="HR119" s="25"/>
      <c r="HS119" s="25"/>
      <c r="HT119" s="25"/>
      <c r="HU119" s="25"/>
      <c r="HV119" s="25"/>
      <c r="HW119" s="25"/>
      <c r="HX119" s="25"/>
      <c r="HY119" s="25"/>
      <c r="HZ119" s="25"/>
      <c r="IA119" s="25"/>
      <c r="IB119" s="25"/>
      <c r="IC119" s="25"/>
      <c r="ID119" s="25"/>
      <c r="IE119" s="25"/>
      <c r="IF119" s="25"/>
      <c r="IG119" s="25"/>
      <c r="IH119" s="25"/>
      <c r="II119" s="25"/>
      <c r="IJ119" s="25"/>
      <c r="IK119" s="25"/>
      <c r="IL119" s="25"/>
      <c r="IM119" s="25"/>
      <c r="IN119" s="25"/>
      <c r="IO119" s="25"/>
      <c r="IP119" s="25"/>
      <c r="IQ119" s="25"/>
      <c r="IR119" s="25"/>
      <c r="IS119" s="25"/>
      <c r="IT119" s="25"/>
      <c r="IU119" s="52"/>
      <c r="IV119" s="52"/>
      <c r="IW119" s="52"/>
      <c r="IX119" s="52"/>
      <c r="IY119" s="52"/>
      <c r="IZ119" s="52"/>
      <c r="JA119" s="52"/>
    </row>
    <row r="120" spans="1:261" ht="19" customHeight="1" x14ac:dyDescent="0.25">
      <c r="A120" s="47" t="s">
        <v>167</v>
      </c>
      <c r="B120" s="67" t="s">
        <v>168</v>
      </c>
      <c r="C120" s="124"/>
      <c r="D120" s="144">
        <v>36.950000000000003</v>
      </c>
      <c r="E120" s="142">
        <v>22</v>
      </c>
      <c r="F120" s="90" t="e">
        <f>(D120-#REF!)*100/D120</f>
        <v>#REF!</v>
      </c>
      <c r="G120" s="99" t="s">
        <v>39</v>
      </c>
      <c r="H120" s="72"/>
      <c r="I120" s="36"/>
      <c r="J120" s="36"/>
      <c r="K120" s="36"/>
      <c r="L120" s="36"/>
      <c r="M120" s="36"/>
      <c r="N120" s="36"/>
      <c r="O120" s="36"/>
      <c r="P120" s="29"/>
      <c r="Q120" s="37"/>
      <c r="R120" s="113"/>
      <c r="S120" s="148">
        <f t="shared" si="6"/>
        <v>0</v>
      </c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5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25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25"/>
      <c r="FE120" s="25"/>
      <c r="FF120" s="25"/>
      <c r="FG120" s="25"/>
      <c r="FH120" s="25"/>
      <c r="FI120" s="25"/>
      <c r="FJ120" s="25"/>
      <c r="FK120" s="25"/>
      <c r="FL120" s="25"/>
      <c r="FM120" s="25"/>
      <c r="FN120" s="25"/>
      <c r="FO120" s="25"/>
      <c r="FP120" s="25"/>
      <c r="FQ120" s="25"/>
      <c r="FR120" s="25"/>
      <c r="FS120" s="25"/>
      <c r="FT120" s="25"/>
      <c r="FU120" s="25"/>
      <c r="FV120" s="25"/>
      <c r="FW120" s="25"/>
      <c r="FX120" s="25"/>
      <c r="FY120" s="25"/>
      <c r="FZ120" s="25"/>
      <c r="GA120" s="25"/>
      <c r="GB120" s="25"/>
      <c r="GC120" s="25"/>
      <c r="GD120" s="25"/>
      <c r="GE120" s="25"/>
      <c r="GF120" s="25"/>
      <c r="GG120" s="25"/>
      <c r="GH120" s="25"/>
      <c r="GI120" s="25"/>
      <c r="GJ120" s="25"/>
      <c r="GK120" s="25"/>
      <c r="GL120" s="25"/>
      <c r="GM120" s="25"/>
      <c r="GN120" s="25"/>
      <c r="GO120" s="25"/>
      <c r="GP120" s="25"/>
      <c r="GQ120" s="25"/>
      <c r="GR120" s="25"/>
      <c r="GS120" s="25"/>
      <c r="GT120" s="25"/>
      <c r="GU120" s="25"/>
      <c r="GV120" s="25"/>
      <c r="GW120" s="25"/>
      <c r="GX120" s="25"/>
      <c r="GY120" s="25"/>
      <c r="GZ120" s="25"/>
      <c r="HA120" s="25"/>
      <c r="HB120" s="25"/>
      <c r="HC120" s="25"/>
      <c r="HD120" s="25"/>
      <c r="HE120" s="25"/>
      <c r="HF120" s="25"/>
      <c r="HG120" s="25"/>
      <c r="HH120" s="25"/>
      <c r="HI120" s="25"/>
      <c r="HJ120" s="25"/>
      <c r="HK120" s="25"/>
      <c r="HL120" s="25"/>
      <c r="HM120" s="25"/>
      <c r="HN120" s="25"/>
      <c r="HO120" s="25"/>
      <c r="HP120" s="25"/>
      <c r="HQ120" s="25"/>
      <c r="HR120" s="25"/>
      <c r="HS120" s="25"/>
      <c r="HT120" s="25"/>
      <c r="HU120" s="25"/>
      <c r="HV120" s="25"/>
      <c r="HW120" s="25"/>
      <c r="HX120" s="25"/>
      <c r="HY120" s="25"/>
      <c r="HZ120" s="25"/>
      <c r="IA120" s="25"/>
      <c r="IB120" s="25"/>
      <c r="IC120" s="25"/>
      <c r="ID120" s="25"/>
      <c r="IE120" s="25"/>
      <c r="IF120" s="25"/>
      <c r="IG120" s="25"/>
      <c r="IH120" s="25"/>
      <c r="II120" s="25"/>
      <c r="IJ120" s="25"/>
      <c r="IK120" s="25"/>
      <c r="IL120" s="25"/>
      <c r="IM120" s="25"/>
      <c r="IN120" s="25"/>
      <c r="IO120" s="25"/>
      <c r="IP120" s="25"/>
      <c r="IQ120" s="25"/>
      <c r="IR120" s="25"/>
      <c r="IS120" s="25"/>
      <c r="IT120" s="25"/>
      <c r="IU120" s="52"/>
      <c r="IV120" s="52"/>
      <c r="IW120" s="52"/>
      <c r="IX120" s="52"/>
      <c r="IY120" s="52"/>
      <c r="IZ120" s="52"/>
      <c r="JA120" s="52"/>
    </row>
    <row r="121" spans="1:261" ht="19" customHeight="1" x14ac:dyDescent="0.25">
      <c r="A121" s="47" t="s">
        <v>169</v>
      </c>
      <c r="B121" s="67" t="s">
        <v>170</v>
      </c>
      <c r="C121" s="124"/>
      <c r="D121" s="141">
        <v>28.95</v>
      </c>
      <c r="E121" s="142">
        <v>17</v>
      </c>
      <c r="F121" s="90" t="e">
        <f>(D121-#REF!)*100/D121</f>
        <v>#REF!</v>
      </c>
      <c r="G121" s="99" t="s">
        <v>39</v>
      </c>
      <c r="H121" s="74"/>
      <c r="I121" s="29"/>
      <c r="J121" s="38"/>
      <c r="K121" s="28"/>
      <c r="L121" s="28"/>
      <c r="M121" s="28"/>
      <c r="N121" s="28"/>
      <c r="O121" s="28"/>
      <c r="P121" s="29"/>
      <c r="Q121" s="29"/>
      <c r="R121" s="109"/>
      <c r="S121" s="148">
        <f t="shared" si="6"/>
        <v>0</v>
      </c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/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25"/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25"/>
      <c r="FE121" s="25"/>
      <c r="FF121" s="25"/>
      <c r="FG121" s="25"/>
      <c r="FH121" s="25"/>
      <c r="FI121" s="25"/>
      <c r="FJ121" s="25"/>
      <c r="FK121" s="25"/>
      <c r="FL121" s="25"/>
      <c r="FM121" s="25"/>
      <c r="FN121" s="25"/>
      <c r="FO121" s="25"/>
      <c r="FP121" s="25"/>
      <c r="FQ121" s="25"/>
      <c r="FR121" s="25"/>
      <c r="FS121" s="25"/>
      <c r="FT121" s="25"/>
      <c r="FU121" s="25"/>
      <c r="FV121" s="25"/>
      <c r="FW121" s="25"/>
      <c r="FX121" s="25"/>
      <c r="FY121" s="25"/>
      <c r="FZ121" s="25"/>
      <c r="GA121" s="25"/>
      <c r="GB121" s="25"/>
      <c r="GC121" s="25"/>
      <c r="GD121" s="25"/>
      <c r="GE121" s="25"/>
      <c r="GF121" s="25"/>
      <c r="GG121" s="25"/>
      <c r="GH121" s="25"/>
      <c r="GI121" s="25"/>
      <c r="GJ121" s="25"/>
      <c r="GK121" s="25"/>
      <c r="GL121" s="25"/>
      <c r="GM121" s="25"/>
      <c r="GN121" s="25"/>
      <c r="GO121" s="25"/>
      <c r="GP121" s="25"/>
      <c r="GQ121" s="25"/>
      <c r="GR121" s="25"/>
      <c r="GS121" s="25"/>
      <c r="GT121" s="25"/>
      <c r="GU121" s="25"/>
      <c r="GV121" s="25"/>
      <c r="GW121" s="25"/>
      <c r="GX121" s="25"/>
      <c r="GY121" s="25"/>
      <c r="GZ121" s="25"/>
      <c r="HA121" s="25"/>
      <c r="HB121" s="25"/>
      <c r="HC121" s="25"/>
      <c r="HD121" s="25"/>
      <c r="HE121" s="25"/>
      <c r="HF121" s="25"/>
      <c r="HG121" s="25"/>
      <c r="HH121" s="25"/>
      <c r="HI121" s="25"/>
      <c r="HJ121" s="25"/>
      <c r="HK121" s="25"/>
      <c r="HL121" s="25"/>
      <c r="HM121" s="25"/>
      <c r="HN121" s="25"/>
      <c r="HO121" s="25"/>
      <c r="HP121" s="25"/>
      <c r="HQ121" s="25"/>
      <c r="HR121" s="25"/>
      <c r="HS121" s="25"/>
      <c r="HT121" s="25"/>
      <c r="HU121" s="25"/>
      <c r="HV121" s="25"/>
      <c r="HW121" s="25"/>
      <c r="HX121" s="25"/>
      <c r="HY121" s="25"/>
      <c r="HZ121" s="25"/>
      <c r="IA121" s="25"/>
      <c r="IB121" s="25"/>
      <c r="IC121" s="25"/>
      <c r="ID121" s="25"/>
      <c r="IE121" s="25"/>
      <c r="IF121" s="25"/>
      <c r="IG121" s="25"/>
      <c r="IH121" s="25"/>
      <c r="II121" s="25"/>
      <c r="IJ121" s="25"/>
      <c r="IK121" s="25"/>
      <c r="IL121" s="25"/>
      <c r="IM121" s="25"/>
      <c r="IN121" s="25"/>
      <c r="IO121" s="25"/>
      <c r="IP121" s="25"/>
      <c r="IQ121" s="25"/>
      <c r="IR121" s="25"/>
      <c r="IS121" s="25"/>
      <c r="IT121" s="25"/>
      <c r="IU121" s="52"/>
      <c r="IV121" s="52"/>
      <c r="IW121" s="52"/>
      <c r="IX121" s="52"/>
      <c r="IY121" s="52"/>
      <c r="IZ121" s="52"/>
      <c r="JA121" s="52"/>
    </row>
    <row r="122" spans="1:261" ht="19" customHeight="1" x14ac:dyDescent="0.25">
      <c r="A122" s="47" t="s">
        <v>171</v>
      </c>
      <c r="B122" s="67" t="s">
        <v>172</v>
      </c>
      <c r="C122" s="124"/>
      <c r="D122" s="141">
        <v>9.9499999999999993</v>
      </c>
      <c r="E122" s="142">
        <v>6</v>
      </c>
      <c r="F122" s="90" t="e">
        <f>(D122-#REF!)*100/D122</f>
        <v>#REF!</v>
      </c>
      <c r="G122" s="99" t="s">
        <v>39</v>
      </c>
      <c r="H122" s="72"/>
      <c r="I122" s="29"/>
      <c r="J122" s="29"/>
      <c r="K122" s="29"/>
      <c r="L122" s="29"/>
      <c r="M122" s="29"/>
      <c r="N122" s="29"/>
      <c r="O122" s="29"/>
      <c r="P122" s="29"/>
      <c r="Q122" s="35"/>
      <c r="R122" s="109"/>
      <c r="S122" s="148">
        <f t="shared" si="6"/>
        <v>0</v>
      </c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  <c r="FI122" s="25"/>
      <c r="FJ122" s="25"/>
      <c r="FK122" s="25"/>
      <c r="FL122" s="25"/>
      <c r="FM122" s="25"/>
      <c r="FN122" s="25"/>
      <c r="FO122" s="25"/>
      <c r="FP122" s="25"/>
      <c r="FQ122" s="25"/>
      <c r="FR122" s="25"/>
      <c r="FS122" s="25"/>
      <c r="FT122" s="25"/>
      <c r="FU122" s="25"/>
      <c r="FV122" s="25"/>
      <c r="FW122" s="25"/>
      <c r="FX122" s="25"/>
      <c r="FY122" s="25"/>
      <c r="FZ122" s="25"/>
      <c r="GA122" s="25"/>
      <c r="GB122" s="25"/>
      <c r="GC122" s="25"/>
      <c r="GD122" s="25"/>
      <c r="GE122" s="25"/>
      <c r="GF122" s="25"/>
      <c r="GG122" s="25"/>
      <c r="GH122" s="25"/>
      <c r="GI122" s="25"/>
      <c r="GJ122" s="25"/>
      <c r="GK122" s="25"/>
      <c r="GL122" s="25"/>
      <c r="GM122" s="25"/>
      <c r="GN122" s="25"/>
      <c r="GO122" s="25"/>
      <c r="GP122" s="25"/>
      <c r="GQ122" s="25"/>
      <c r="GR122" s="25"/>
      <c r="GS122" s="25"/>
      <c r="GT122" s="25"/>
      <c r="GU122" s="25"/>
      <c r="GV122" s="25"/>
      <c r="GW122" s="25"/>
      <c r="GX122" s="25"/>
      <c r="GY122" s="25"/>
      <c r="GZ122" s="25"/>
      <c r="HA122" s="25"/>
      <c r="HB122" s="25"/>
      <c r="HC122" s="25"/>
      <c r="HD122" s="25"/>
      <c r="HE122" s="25"/>
      <c r="HF122" s="25"/>
      <c r="HG122" s="25"/>
      <c r="HH122" s="25"/>
      <c r="HI122" s="25"/>
      <c r="HJ122" s="25"/>
      <c r="HK122" s="25"/>
      <c r="HL122" s="25"/>
      <c r="HM122" s="25"/>
      <c r="HN122" s="25"/>
      <c r="HO122" s="25"/>
      <c r="HP122" s="25"/>
      <c r="HQ122" s="25"/>
      <c r="HR122" s="25"/>
      <c r="HS122" s="25"/>
      <c r="HT122" s="25"/>
      <c r="HU122" s="25"/>
      <c r="HV122" s="25"/>
      <c r="HW122" s="25"/>
      <c r="HX122" s="25"/>
      <c r="HY122" s="25"/>
      <c r="HZ122" s="25"/>
      <c r="IA122" s="25"/>
      <c r="IB122" s="25"/>
      <c r="IC122" s="25"/>
      <c r="ID122" s="25"/>
      <c r="IE122" s="25"/>
      <c r="IF122" s="25"/>
      <c r="IG122" s="25"/>
      <c r="IH122" s="25"/>
      <c r="II122" s="25"/>
      <c r="IJ122" s="25"/>
      <c r="IK122" s="25"/>
      <c r="IL122" s="25"/>
      <c r="IM122" s="25"/>
      <c r="IN122" s="25"/>
      <c r="IO122" s="25"/>
      <c r="IP122" s="25"/>
      <c r="IQ122" s="25"/>
      <c r="IR122" s="25"/>
      <c r="IS122" s="25"/>
      <c r="IT122" s="25"/>
      <c r="IU122" s="52"/>
      <c r="IV122" s="52"/>
      <c r="IW122" s="52"/>
      <c r="IX122" s="52"/>
      <c r="IY122" s="52"/>
      <c r="IZ122" s="52"/>
      <c r="JA122" s="52"/>
    </row>
    <row r="123" spans="1:261" ht="19" customHeight="1" x14ac:dyDescent="0.25">
      <c r="A123" s="47" t="s">
        <v>173</v>
      </c>
      <c r="B123" s="67" t="s">
        <v>174</v>
      </c>
      <c r="C123" s="124"/>
      <c r="D123" s="141">
        <v>6.95</v>
      </c>
      <c r="E123" s="142">
        <v>4</v>
      </c>
      <c r="F123" s="90" t="e">
        <f>(D123-#REF!)*100/D123</f>
        <v>#REF!</v>
      </c>
      <c r="G123" s="99" t="s">
        <v>39</v>
      </c>
      <c r="H123" s="72"/>
      <c r="I123" s="29"/>
      <c r="J123" s="29"/>
      <c r="K123" s="29"/>
      <c r="L123" s="29"/>
      <c r="M123" s="29"/>
      <c r="N123" s="29"/>
      <c r="O123" s="29"/>
      <c r="P123" s="29"/>
      <c r="Q123" s="29"/>
      <c r="R123" s="109"/>
      <c r="S123" s="148">
        <f t="shared" si="6"/>
        <v>0</v>
      </c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25"/>
      <c r="EE123" s="25"/>
      <c r="EF123" s="25"/>
      <c r="EG123" s="25"/>
      <c r="EH123" s="25"/>
      <c r="EI123" s="25"/>
      <c r="EJ123" s="25"/>
      <c r="EK123" s="25"/>
      <c r="EL123" s="25"/>
      <c r="EM123" s="25"/>
      <c r="EN123" s="25"/>
      <c r="EO123" s="25"/>
      <c r="EP123" s="25"/>
      <c r="EQ123" s="25"/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25"/>
      <c r="FE123" s="25"/>
      <c r="FF123" s="25"/>
      <c r="FG123" s="25"/>
      <c r="FH123" s="25"/>
      <c r="FI123" s="25"/>
      <c r="FJ123" s="25"/>
      <c r="FK123" s="25"/>
      <c r="FL123" s="25"/>
      <c r="FM123" s="25"/>
      <c r="FN123" s="25"/>
      <c r="FO123" s="25"/>
      <c r="FP123" s="25"/>
      <c r="FQ123" s="25"/>
      <c r="FR123" s="25"/>
      <c r="FS123" s="25"/>
      <c r="FT123" s="25"/>
      <c r="FU123" s="25"/>
      <c r="FV123" s="25"/>
      <c r="FW123" s="25"/>
      <c r="FX123" s="25"/>
      <c r="FY123" s="25"/>
      <c r="FZ123" s="25"/>
      <c r="GA123" s="25"/>
      <c r="GB123" s="25"/>
      <c r="GC123" s="25"/>
      <c r="GD123" s="25"/>
      <c r="GE123" s="25"/>
      <c r="GF123" s="25"/>
      <c r="GG123" s="25"/>
      <c r="GH123" s="25"/>
      <c r="GI123" s="25"/>
      <c r="GJ123" s="25"/>
      <c r="GK123" s="25"/>
      <c r="GL123" s="25"/>
      <c r="GM123" s="25"/>
      <c r="GN123" s="25"/>
      <c r="GO123" s="25"/>
      <c r="GP123" s="25"/>
      <c r="GQ123" s="25"/>
      <c r="GR123" s="25"/>
      <c r="GS123" s="25"/>
      <c r="GT123" s="25"/>
      <c r="GU123" s="25"/>
      <c r="GV123" s="25"/>
      <c r="GW123" s="25"/>
      <c r="GX123" s="25"/>
      <c r="GY123" s="25"/>
      <c r="GZ123" s="25"/>
      <c r="HA123" s="25"/>
      <c r="HB123" s="25"/>
      <c r="HC123" s="25"/>
      <c r="HD123" s="25"/>
      <c r="HE123" s="25"/>
      <c r="HF123" s="25"/>
      <c r="HG123" s="25"/>
      <c r="HH123" s="25"/>
      <c r="HI123" s="25"/>
      <c r="HJ123" s="25"/>
      <c r="HK123" s="25"/>
      <c r="HL123" s="25"/>
      <c r="HM123" s="25"/>
      <c r="HN123" s="25"/>
      <c r="HO123" s="25"/>
      <c r="HP123" s="25"/>
      <c r="HQ123" s="25"/>
      <c r="HR123" s="25"/>
      <c r="HS123" s="25"/>
      <c r="HT123" s="25"/>
      <c r="HU123" s="25"/>
      <c r="HV123" s="25"/>
      <c r="HW123" s="25"/>
      <c r="HX123" s="25"/>
      <c r="HY123" s="25"/>
      <c r="HZ123" s="25"/>
      <c r="IA123" s="25"/>
      <c r="IB123" s="25"/>
      <c r="IC123" s="25"/>
      <c r="ID123" s="25"/>
      <c r="IE123" s="25"/>
      <c r="IF123" s="25"/>
      <c r="IG123" s="25"/>
      <c r="IH123" s="25"/>
      <c r="II123" s="25"/>
      <c r="IJ123" s="25"/>
      <c r="IK123" s="25"/>
      <c r="IL123" s="25"/>
      <c r="IM123" s="25"/>
      <c r="IN123" s="25"/>
      <c r="IO123" s="25"/>
      <c r="IP123" s="25"/>
      <c r="IQ123" s="25"/>
      <c r="IR123" s="25"/>
      <c r="IS123" s="25"/>
      <c r="IT123" s="25"/>
      <c r="IU123" s="52"/>
      <c r="IV123" s="52"/>
      <c r="IW123" s="52"/>
      <c r="IX123" s="52"/>
      <c r="IY123" s="52"/>
      <c r="IZ123" s="52"/>
      <c r="JA123" s="52"/>
    </row>
    <row r="124" spans="1:261" ht="19" customHeight="1" x14ac:dyDescent="0.25">
      <c r="A124" s="47" t="s">
        <v>175</v>
      </c>
      <c r="B124" s="67" t="s">
        <v>176</v>
      </c>
      <c r="C124" s="124"/>
      <c r="D124" s="141">
        <v>19.95</v>
      </c>
      <c r="E124" s="142">
        <v>12</v>
      </c>
      <c r="F124" s="90" t="e">
        <f>(D124-#REF!)*100/D124</f>
        <v>#REF!</v>
      </c>
      <c r="G124" s="99" t="s">
        <v>39</v>
      </c>
      <c r="H124" s="74"/>
      <c r="I124" s="38"/>
      <c r="J124" s="38"/>
      <c r="K124" s="28"/>
      <c r="L124" s="28"/>
      <c r="M124" s="28"/>
      <c r="N124" s="28"/>
      <c r="O124" s="28"/>
      <c r="P124" s="28"/>
      <c r="Q124" s="29"/>
      <c r="R124" s="109"/>
      <c r="S124" s="148">
        <f t="shared" si="6"/>
        <v>0</v>
      </c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  <c r="FI124" s="25"/>
      <c r="FJ124" s="25"/>
      <c r="FK124" s="25"/>
      <c r="FL124" s="25"/>
      <c r="FM124" s="25"/>
      <c r="FN124" s="25"/>
      <c r="FO124" s="25"/>
      <c r="FP124" s="25"/>
      <c r="FQ124" s="25"/>
      <c r="FR124" s="25"/>
      <c r="FS124" s="25"/>
      <c r="FT124" s="25"/>
      <c r="FU124" s="25"/>
      <c r="FV124" s="25"/>
      <c r="FW124" s="25"/>
      <c r="FX124" s="25"/>
      <c r="FY124" s="25"/>
      <c r="FZ124" s="25"/>
      <c r="GA124" s="25"/>
      <c r="GB124" s="25"/>
      <c r="GC124" s="25"/>
      <c r="GD124" s="25"/>
      <c r="GE124" s="25"/>
      <c r="GF124" s="25"/>
      <c r="GG124" s="25"/>
      <c r="GH124" s="25"/>
      <c r="GI124" s="25"/>
      <c r="GJ124" s="25"/>
      <c r="GK124" s="25"/>
      <c r="GL124" s="25"/>
      <c r="GM124" s="25"/>
      <c r="GN124" s="25"/>
      <c r="GO124" s="25"/>
      <c r="GP124" s="25"/>
      <c r="GQ124" s="25"/>
      <c r="GR124" s="25"/>
      <c r="GS124" s="25"/>
      <c r="GT124" s="25"/>
      <c r="GU124" s="25"/>
      <c r="GV124" s="25"/>
      <c r="GW124" s="25"/>
      <c r="GX124" s="25"/>
      <c r="GY124" s="25"/>
      <c r="GZ124" s="25"/>
      <c r="HA124" s="25"/>
      <c r="HB124" s="25"/>
      <c r="HC124" s="25"/>
      <c r="HD124" s="25"/>
      <c r="HE124" s="25"/>
      <c r="HF124" s="25"/>
      <c r="HG124" s="25"/>
      <c r="HH124" s="25"/>
      <c r="HI124" s="25"/>
      <c r="HJ124" s="25"/>
      <c r="HK124" s="25"/>
      <c r="HL124" s="25"/>
      <c r="HM124" s="25"/>
      <c r="HN124" s="25"/>
      <c r="HO124" s="25"/>
      <c r="HP124" s="25"/>
      <c r="HQ124" s="25"/>
      <c r="HR124" s="25"/>
      <c r="HS124" s="25"/>
      <c r="HT124" s="25"/>
      <c r="HU124" s="25"/>
      <c r="HV124" s="25"/>
      <c r="HW124" s="25"/>
      <c r="HX124" s="25"/>
      <c r="HY124" s="25"/>
      <c r="HZ124" s="25"/>
      <c r="IA124" s="25"/>
      <c r="IB124" s="25"/>
      <c r="IC124" s="25"/>
      <c r="ID124" s="25"/>
      <c r="IE124" s="25"/>
      <c r="IF124" s="25"/>
      <c r="IG124" s="25"/>
      <c r="IH124" s="25"/>
      <c r="II124" s="25"/>
      <c r="IJ124" s="25"/>
      <c r="IK124" s="25"/>
      <c r="IL124" s="25"/>
      <c r="IM124" s="25"/>
      <c r="IN124" s="25"/>
      <c r="IO124" s="25"/>
      <c r="IP124" s="25"/>
      <c r="IQ124" s="25"/>
      <c r="IR124" s="25"/>
      <c r="IS124" s="25"/>
      <c r="IT124" s="25"/>
      <c r="IU124" s="52"/>
      <c r="IV124" s="52"/>
      <c r="IW124" s="52"/>
      <c r="IX124" s="52"/>
      <c r="IY124" s="52"/>
      <c r="IZ124" s="52"/>
      <c r="JA124" s="52"/>
    </row>
    <row r="125" spans="1:261" ht="19" customHeight="1" x14ac:dyDescent="0.25">
      <c r="A125" s="47" t="s">
        <v>177</v>
      </c>
      <c r="B125" s="67" t="s">
        <v>178</v>
      </c>
      <c r="C125" s="124"/>
      <c r="D125" s="141">
        <v>24.95</v>
      </c>
      <c r="E125" s="142">
        <v>15</v>
      </c>
      <c r="F125" s="90" t="e">
        <f>(D125-#REF!)*100/D125</f>
        <v>#REF!</v>
      </c>
      <c r="G125" s="99" t="s">
        <v>39</v>
      </c>
      <c r="H125" s="74"/>
      <c r="I125" s="38"/>
      <c r="J125" s="38"/>
      <c r="K125" s="28"/>
      <c r="L125" s="28"/>
      <c r="M125" s="28"/>
      <c r="N125" s="28"/>
      <c r="O125" s="28"/>
      <c r="P125" s="28"/>
      <c r="Q125" s="29"/>
      <c r="R125" s="109"/>
      <c r="S125" s="148">
        <f t="shared" si="6"/>
        <v>0</v>
      </c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25"/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25"/>
      <c r="FE125" s="25"/>
      <c r="FF125" s="25"/>
      <c r="FG125" s="25"/>
      <c r="FH125" s="25"/>
      <c r="FI125" s="25"/>
      <c r="FJ125" s="25"/>
      <c r="FK125" s="25"/>
      <c r="FL125" s="25"/>
      <c r="FM125" s="25"/>
      <c r="FN125" s="25"/>
      <c r="FO125" s="25"/>
      <c r="FP125" s="25"/>
      <c r="FQ125" s="25"/>
      <c r="FR125" s="25"/>
      <c r="FS125" s="25"/>
      <c r="FT125" s="25"/>
      <c r="FU125" s="25"/>
      <c r="FV125" s="25"/>
      <c r="FW125" s="25"/>
      <c r="FX125" s="25"/>
      <c r="FY125" s="25"/>
      <c r="FZ125" s="25"/>
      <c r="GA125" s="25"/>
      <c r="GB125" s="25"/>
      <c r="GC125" s="25"/>
      <c r="GD125" s="25"/>
      <c r="GE125" s="25"/>
      <c r="GF125" s="25"/>
      <c r="GG125" s="25"/>
      <c r="GH125" s="25"/>
      <c r="GI125" s="25"/>
      <c r="GJ125" s="25"/>
      <c r="GK125" s="25"/>
      <c r="GL125" s="25"/>
      <c r="GM125" s="25"/>
      <c r="GN125" s="25"/>
      <c r="GO125" s="25"/>
      <c r="GP125" s="25"/>
      <c r="GQ125" s="25"/>
      <c r="GR125" s="25"/>
      <c r="GS125" s="25"/>
      <c r="GT125" s="25"/>
      <c r="GU125" s="25"/>
      <c r="GV125" s="25"/>
      <c r="GW125" s="25"/>
      <c r="GX125" s="25"/>
      <c r="GY125" s="25"/>
      <c r="GZ125" s="25"/>
      <c r="HA125" s="25"/>
      <c r="HB125" s="25"/>
      <c r="HC125" s="25"/>
      <c r="HD125" s="25"/>
      <c r="HE125" s="25"/>
      <c r="HF125" s="25"/>
      <c r="HG125" s="25"/>
      <c r="HH125" s="25"/>
      <c r="HI125" s="25"/>
      <c r="HJ125" s="25"/>
      <c r="HK125" s="25"/>
      <c r="HL125" s="25"/>
      <c r="HM125" s="25"/>
      <c r="HN125" s="25"/>
      <c r="HO125" s="25"/>
      <c r="HP125" s="25"/>
      <c r="HQ125" s="25"/>
      <c r="HR125" s="25"/>
      <c r="HS125" s="25"/>
      <c r="HT125" s="25"/>
      <c r="HU125" s="25"/>
      <c r="HV125" s="25"/>
      <c r="HW125" s="25"/>
      <c r="HX125" s="25"/>
      <c r="HY125" s="25"/>
      <c r="HZ125" s="25"/>
      <c r="IA125" s="25"/>
      <c r="IB125" s="25"/>
      <c r="IC125" s="25"/>
      <c r="ID125" s="25"/>
      <c r="IE125" s="25"/>
      <c r="IF125" s="25"/>
      <c r="IG125" s="25"/>
      <c r="IH125" s="25"/>
      <c r="II125" s="25"/>
      <c r="IJ125" s="25"/>
      <c r="IK125" s="25"/>
      <c r="IL125" s="25"/>
      <c r="IM125" s="25"/>
      <c r="IN125" s="25"/>
      <c r="IO125" s="25"/>
      <c r="IP125" s="25"/>
      <c r="IQ125" s="25"/>
      <c r="IR125" s="25"/>
      <c r="IS125" s="25"/>
      <c r="IT125" s="25"/>
      <c r="IU125" s="52"/>
      <c r="IV125" s="52"/>
      <c r="IW125" s="52"/>
      <c r="IX125" s="52"/>
      <c r="IY125" s="52"/>
      <c r="IZ125" s="52"/>
      <c r="JA125" s="52"/>
    </row>
    <row r="126" spans="1:261" ht="19" customHeight="1" x14ac:dyDescent="0.25">
      <c r="A126" s="152" t="s">
        <v>179</v>
      </c>
      <c r="B126" s="152"/>
      <c r="C126" s="121"/>
      <c r="D126" s="91"/>
      <c r="E126" s="92"/>
      <c r="F126" s="93"/>
      <c r="G126" s="84"/>
      <c r="H126" s="78">
        <v>4</v>
      </c>
      <c r="I126" s="42">
        <v>5</v>
      </c>
      <c r="J126" s="42">
        <v>6</v>
      </c>
      <c r="K126" s="42">
        <v>7</v>
      </c>
      <c r="L126" s="42">
        <v>8</v>
      </c>
      <c r="M126" s="42">
        <v>9</v>
      </c>
      <c r="N126" s="43">
        <v>10</v>
      </c>
      <c r="O126" s="43">
        <v>11</v>
      </c>
      <c r="P126" s="43">
        <v>12</v>
      </c>
      <c r="Q126" s="43">
        <v>13</v>
      </c>
      <c r="R126" s="114">
        <v>14</v>
      </c>
      <c r="S126" s="119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  <c r="FJ126" s="25"/>
      <c r="FK126" s="25"/>
      <c r="FL126" s="25"/>
      <c r="FM126" s="25"/>
      <c r="FN126" s="25"/>
      <c r="FO126" s="25"/>
      <c r="FP126" s="25"/>
      <c r="FQ126" s="25"/>
      <c r="FR126" s="25"/>
      <c r="FS126" s="25"/>
      <c r="FT126" s="25"/>
      <c r="FU126" s="25"/>
      <c r="FV126" s="25"/>
      <c r="FW126" s="25"/>
      <c r="FX126" s="25"/>
      <c r="FY126" s="25"/>
      <c r="FZ126" s="25"/>
      <c r="GA126" s="25"/>
      <c r="GB126" s="25"/>
      <c r="GC126" s="25"/>
      <c r="GD126" s="25"/>
      <c r="GE126" s="25"/>
      <c r="GF126" s="25"/>
      <c r="GG126" s="25"/>
      <c r="GH126" s="25"/>
      <c r="GI126" s="25"/>
      <c r="GJ126" s="25"/>
      <c r="GK126" s="25"/>
      <c r="GL126" s="25"/>
      <c r="GM126" s="25"/>
      <c r="GN126" s="25"/>
      <c r="GO126" s="25"/>
      <c r="GP126" s="25"/>
      <c r="GQ126" s="25"/>
      <c r="GR126" s="25"/>
      <c r="GS126" s="25"/>
      <c r="GT126" s="25"/>
      <c r="GU126" s="25"/>
      <c r="GV126" s="25"/>
      <c r="GW126" s="25"/>
      <c r="GX126" s="25"/>
      <c r="GY126" s="25"/>
      <c r="GZ126" s="25"/>
      <c r="HA126" s="25"/>
      <c r="HB126" s="25"/>
      <c r="HC126" s="25"/>
      <c r="HD126" s="25"/>
      <c r="HE126" s="25"/>
      <c r="HF126" s="25"/>
      <c r="HG126" s="25"/>
      <c r="HH126" s="25"/>
      <c r="HI126" s="25"/>
      <c r="HJ126" s="25"/>
      <c r="HK126" s="25"/>
      <c r="HL126" s="25"/>
      <c r="HM126" s="25"/>
      <c r="HN126" s="25"/>
      <c r="HO126" s="25"/>
      <c r="HP126" s="25"/>
      <c r="HQ126" s="25"/>
      <c r="HR126" s="25"/>
      <c r="HS126" s="25"/>
      <c r="HT126" s="25"/>
      <c r="HU126" s="25"/>
      <c r="HV126" s="25"/>
      <c r="HW126" s="25"/>
      <c r="HX126" s="25"/>
      <c r="HY126" s="25"/>
      <c r="HZ126" s="25"/>
      <c r="IA126" s="25"/>
      <c r="IB126" s="25"/>
      <c r="IC126" s="25"/>
      <c r="ID126" s="25"/>
      <c r="IE126" s="25"/>
      <c r="IF126" s="25"/>
      <c r="IG126" s="25"/>
      <c r="IH126" s="25"/>
      <c r="II126" s="25"/>
      <c r="IJ126" s="25"/>
      <c r="IK126" s="25"/>
      <c r="IL126" s="25"/>
      <c r="IM126" s="25"/>
      <c r="IN126" s="25"/>
      <c r="IO126" s="25"/>
      <c r="IP126" s="25"/>
      <c r="IQ126" s="25"/>
      <c r="IR126" s="25"/>
      <c r="IS126" s="25"/>
      <c r="IT126" s="25"/>
      <c r="IU126" s="52"/>
      <c r="IV126" s="52"/>
      <c r="IW126" s="52"/>
      <c r="IX126" s="52"/>
      <c r="IY126" s="52"/>
      <c r="IZ126" s="52"/>
      <c r="JA126" s="52"/>
    </row>
    <row r="127" spans="1:261" ht="19" customHeight="1" x14ac:dyDescent="0.25">
      <c r="A127" s="47" t="s">
        <v>180</v>
      </c>
      <c r="B127" s="139" t="s">
        <v>181</v>
      </c>
      <c r="C127" s="124"/>
      <c r="D127" s="141">
        <v>56.95</v>
      </c>
      <c r="E127" s="142">
        <v>34</v>
      </c>
      <c r="F127" s="90" t="e">
        <f>(D127-#REF!)*100/D127</f>
        <v>#REF!</v>
      </c>
      <c r="G127" s="99" t="s">
        <v>39</v>
      </c>
      <c r="H127" s="72"/>
      <c r="I127" s="28"/>
      <c r="J127" s="28"/>
      <c r="K127" s="28"/>
      <c r="L127" s="28"/>
      <c r="M127" s="28"/>
      <c r="N127" s="28"/>
      <c r="O127" s="28"/>
      <c r="P127" s="28"/>
      <c r="Q127" s="28"/>
      <c r="R127" s="109"/>
      <c r="S127" s="148">
        <f>(H127+I127+J127+K127+L127+M127+N127+O127+P127+Q127+R127)*E127</f>
        <v>0</v>
      </c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  <c r="FJ127" s="25"/>
      <c r="FK127" s="25"/>
      <c r="FL127" s="25"/>
      <c r="FM127" s="25"/>
      <c r="FN127" s="25"/>
      <c r="FO127" s="25"/>
      <c r="FP127" s="25"/>
      <c r="FQ127" s="25"/>
      <c r="FR127" s="25"/>
      <c r="FS127" s="25"/>
      <c r="FT127" s="25"/>
      <c r="FU127" s="25"/>
      <c r="FV127" s="25"/>
      <c r="FW127" s="25"/>
      <c r="FX127" s="25"/>
      <c r="FY127" s="25"/>
      <c r="FZ127" s="25"/>
      <c r="GA127" s="25"/>
      <c r="GB127" s="25"/>
      <c r="GC127" s="25"/>
      <c r="GD127" s="25"/>
      <c r="GE127" s="25"/>
      <c r="GF127" s="25"/>
      <c r="GG127" s="25"/>
      <c r="GH127" s="25"/>
      <c r="GI127" s="25"/>
      <c r="GJ127" s="25"/>
      <c r="GK127" s="25"/>
      <c r="GL127" s="25"/>
      <c r="GM127" s="25"/>
      <c r="GN127" s="25"/>
      <c r="GO127" s="25"/>
      <c r="GP127" s="25"/>
      <c r="GQ127" s="25"/>
      <c r="GR127" s="25"/>
      <c r="GS127" s="25"/>
      <c r="GT127" s="25"/>
      <c r="GU127" s="25"/>
      <c r="GV127" s="25"/>
      <c r="GW127" s="25"/>
      <c r="GX127" s="25"/>
      <c r="GY127" s="25"/>
      <c r="GZ127" s="25"/>
      <c r="HA127" s="25"/>
      <c r="HB127" s="25"/>
      <c r="HC127" s="25"/>
      <c r="HD127" s="25"/>
      <c r="HE127" s="25"/>
      <c r="HF127" s="25"/>
      <c r="HG127" s="25"/>
      <c r="HH127" s="25"/>
      <c r="HI127" s="25"/>
      <c r="HJ127" s="25"/>
      <c r="HK127" s="25"/>
      <c r="HL127" s="25"/>
      <c r="HM127" s="25"/>
      <c r="HN127" s="25"/>
      <c r="HO127" s="25"/>
      <c r="HP127" s="25"/>
      <c r="HQ127" s="25"/>
      <c r="HR127" s="25"/>
      <c r="HS127" s="25"/>
      <c r="HT127" s="25"/>
      <c r="HU127" s="25"/>
      <c r="HV127" s="25"/>
      <c r="HW127" s="25"/>
      <c r="HX127" s="25"/>
      <c r="HY127" s="25"/>
      <c r="HZ127" s="25"/>
      <c r="IA127" s="25"/>
      <c r="IB127" s="25"/>
      <c r="IC127" s="25"/>
      <c r="ID127" s="25"/>
      <c r="IE127" s="25"/>
      <c r="IF127" s="25"/>
      <c r="IG127" s="25"/>
      <c r="IH127" s="25"/>
      <c r="II127" s="25"/>
      <c r="IJ127" s="25"/>
      <c r="IK127" s="25"/>
      <c r="IL127" s="25"/>
      <c r="IM127" s="25"/>
      <c r="IN127" s="25"/>
      <c r="IO127" s="25"/>
      <c r="IP127" s="25"/>
      <c r="IQ127" s="25"/>
      <c r="IR127" s="25"/>
      <c r="IS127" s="25"/>
      <c r="IT127" s="25"/>
      <c r="IU127" s="52"/>
      <c r="IV127" s="52"/>
      <c r="IW127" s="52"/>
      <c r="IX127" s="52"/>
      <c r="IY127" s="52"/>
      <c r="IZ127" s="52"/>
      <c r="JA127" s="52"/>
    </row>
    <row r="128" spans="1:261" ht="19" customHeight="1" x14ac:dyDescent="0.25">
      <c r="A128" s="47" t="s">
        <v>182</v>
      </c>
      <c r="B128" s="139" t="s">
        <v>183</v>
      </c>
      <c r="C128" s="124"/>
      <c r="D128" s="141">
        <v>99.95</v>
      </c>
      <c r="E128" s="142">
        <v>60</v>
      </c>
      <c r="F128" s="90" t="e">
        <f>(D128-#REF!)*100/D128</f>
        <v>#REF!</v>
      </c>
      <c r="G128" s="99" t="s">
        <v>39</v>
      </c>
      <c r="H128" s="74"/>
      <c r="I128" s="28"/>
      <c r="J128" s="28"/>
      <c r="K128" s="28"/>
      <c r="L128" s="28"/>
      <c r="M128" s="28"/>
      <c r="N128" s="28"/>
      <c r="O128" s="28"/>
      <c r="P128" s="28"/>
      <c r="Q128" s="28"/>
      <c r="R128" s="108"/>
      <c r="S128" s="148">
        <f>(H128+I128+J128+K128+L128+M128+N128+O128+P128+Q128+R128)*E128</f>
        <v>0</v>
      </c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  <c r="FI128" s="25"/>
      <c r="FJ128" s="25"/>
      <c r="FK128" s="25"/>
      <c r="FL128" s="25"/>
      <c r="FM128" s="25"/>
      <c r="FN128" s="25"/>
      <c r="FO128" s="25"/>
      <c r="FP128" s="25"/>
      <c r="FQ128" s="25"/>
      <c r="FR128" s="25"/>
      <c r="FS128" s="25"/>
      <c r="FT128" s="25"/>
      <c r="FU128" s="25"/>
      <c r="FV128" s="25"/>
      <c r="FW128" s="25"/>
      <c r="FX128" s="25"/>
      <c r="FY128" s="25"/>
      <c r="FZ128" s="25"/>
      <c r="GA128" s="25"/>
      <c r="GB128" s="25"/>
      <c r="GC128" s="25"/>
      <c r="GD128" s="25"/>
      <c r="GE128" s="25"/>
      <c r="GF128" s="25"/>
      <c r="GG128" s="25"/>
      <c r="GH128" s="25"/>
      <c r="GI128" s="25"/>
      <c r="GJ128" s="25"/>
      <c r="GK128" s="25"/>
      <c r="GL128" s="25"/>
      <c r="GM128" s="25"/>
      <c r="GN128" s="25"/>
      <c r="GO128" s="25"/>
      <c r="GP128" s="25"/>
      <c r="GQ128" s="25"/>
      <c r="GR128" s="25"/>
      <c r="GS128" s="25"/>
      <c r="GT128" s="25"/>
      <c r="GU128" s="25"/>
      <c r="GV128" s="25"/>
      <c r="GW128" s="25"/>
      <c r="GX128" s="25"/>
      <c r="GY128" s="25"/>
      <c r="GZ128" s="25"/>
      <c r="HA128" s="25"/>
      <c r="HB128" s="25"/>
      <c r="HC128" s="25"/>
      <c r="HD128" s="25"/>
      <c r="HE128" s="25"/>
      <c r="HF128" s="25"/>
      <c r="HG128" s="25"/>
      <c r="HH128" s="25"/>
      <c r="HI128" s="25"/>
      <c r="HJ128" s="25"/>
      <c r="HK128" s="25"/>
      <c r="HL128" s="25"/>
      <c r="HM128" s="25"/>
      <c r="HN128" s="25"/>
      <c r="HO128" s="25"/>
      <c r="HP128" s="25"/>
      <c r="HQ128" s="25"/>
      <c r="HR128" s="25"/>
      <c r="HS128" s="25"/>
      <c r="HT128" s="25"/>
      <c r="HU128" s="25"/>
      <c r="HV128" s="25"/>
      <c r="HW128" s="25"/>
      <c r="HX128" s="25"/>
      <c r="HY128" s="25"/>
      <c r="HZ128" s="25"/>
      <c r="IA128" s="25"/>
      <c r="IB128" s="25"/>
      <c r="IC128" s="25"/>
      <c r="ID128" s="25"/>
      <c r="IE128" s="25"/>
      <c r="IF128" s="25"/>
      <c r="IG128" s="25"/>
      <c r="IH128" s="25"/>
      <c r="II128" s="25"/>
      <c r="IJ128" s="25"/>
      <c r="IK128" s="25"/>
      <c r="IL128" s="25"/>
      <c r="IM128" s="25"/>
      <c r="IN128" s="25"/>
      <c r="IO128" s="25"/>
      <c r="IP128" s="25"/>
      <c r="IQ128" s="25"/>
      <c r="IR128" s="25"/>
      <c r="IS128" s="25"/>
      <c r="IT128" s="25"/>
      <c r="IU128" s="52"/>
      <c r="IV128" s="52"/>
      <c r="IW128" s="52"/>
      <c r="IX128" s="52"/>
      <c r="IY128" s="52"/>
      <c r="IZ128" s="52"/>
      <c r="JA128" s="52"/>
    </row>
    <row r="129" spans="1:261" ht="19" customHeight="1" x14ac:dyDescent="0.25">
      <c r="A129" s="155" t="s">
        <v>184</v>
      </c>
      <c r="B129" s="156"/>
      <c r="C129" s="125"/>
      <c r="D129" s="87"/>
      <c r="E129" s="88"/>
      <c r="F129" s="88"/>
      <c r="G129" s="94"/>
      <c r="H129" s="79" t="s">
        <v>185</v>
      </c>
      <c r="I129" s="32" t="s">
        <v>186</v>
      </c>
      <c r="J129" s="32" t="s">
        <v>187</v>
      </c>
      <c r="K129" s="32" t="s">
        <v>188</v>
      </c>
      <c r="L129" s="32"/>
      <c r="M129" s="32"/>
      <c r="N129" s="44"/>
      <c r="O129" s="44"/>
      <c r="P129" s="44"/>
      <c r="Q129" s="44"/>
      <c r="R129" s="115"/>
      <c r="S129" s="119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  <c r="FJ129" s="25"/>
      <c r="FK129" s="25"/>
      <c r="FL129" s="25"/>
      <c r="FM129" s="25"/>
      <c r="FN129" s="25"/>
      <c r="FO129" s="25"/>
      <c r="FP129" s="25"/>
      <c r="FQ129" s="25"/>
      <c r="FR129" s="25"/>
      <c r="FS129" s="25"/>
      <c r="FT129" s="25"/>
      <c r="FU129" s="25"/>
      <c r="FV129" s="25"/>
      <c r="FW129" s="25"/>
      <c r="FX129" s="25"/>
      <c r="FY129" s="25"/>
      <c r="FZ129" s="25"/>
      <c r="GA129" s="25"/>
      <c r="GB129" s="25"/>
      <c r="GC129" s="25"/>
      <c r="GD129" s="25"/>
      <c r="GE129" s="25"/>
      <c r="GF129" s="25"/>
      <c r="GG129" s="25"/>
      <c r="GH129" s="25"/>
      <c r="GI129" s="25"/>
      <c r="GJ129" s="25"/>
      <c r="GK129" s="25"/>
      <c r="GL129" s="25"/>
      <c r="GM129" s="25"/>
      <c r="GN129" s="25"/>
      <c r="GO129" s="25"/>
      <c r="GP129" s="25"/>
      <c r="GQ129" s="25"/>
      <c r="GR129" s="25"/>
      <c r="GS129" s="25"/>
      <c r="GT129" s="25"/>
      <c r="GU129" s="25"/>
      <c r="GV129" s="25"/>
      <c r="GW129" s="25"/>
      <c r="GX129" s="25"/>
      <c r="GY129" s="25"/>
      <c r="GZ129" s="25"/>
      <c r="HA129" s="25"/>
      <c r="HB129" s="25"/>
      <c r="HC129" s="25"/>
      <c r="HD129" s="25"/>
      <c r="HE129" s="25"/>
      <c r="HF129" s="25"/>
      <c r="HG129" s="25"/>
      <c r="HH129" s="25"/>
      <c r="HI129" s="25"/>
      <c r="HJ129" s="25"/>
      <c r="HK129" s="25"/>
      <c r="HL129" s="25"/>
      <c r="HM129" s="25"/>
      <c r="HN129" s="25"/>
      <c r="HO129" s="25"/>
      <c r="HP129" s="25"/>
      <c r="HQ129" s="25"/>
      <c r="HR129" s="25"/>
      <c r="HS129" s="25"/>
      <c r="HT129" s="25"/>
      <c r="HU129" s="25"/>
      <c r="HV129" s="25"/>
      <c r="HW129" s="25"/>
      <c r="HX129" s="25"/>
      <c r="HY129" s="25"/>
      <c r="HZ129" s="25"/>
      <c r="IA129" s="25"/>
      <c r="IB129" s="25"/>
      <c r="IC129" s="25"/>
      <c r="ID129" s="25"/>
      <c r="IE129" s="25"/>
      <c r="IF129" s="25"/>
      <c r="IG129" s="25"/>
      <c r="IH129" s="25"/>
      <c r="II129" s="25"/>
      <c r="IJ129" s="25"/>
      <c r="IK129" s="25"/>
      <c r="IL129" s="25"/>
      <c r="IM129" s="25"/>
      <c r="IN129" s="25"/>
      <c r="IO129" s="25"/>
      <c r="IP129" s="25"/>
      <c r="IQ129" s="25"/>
      <c r="IR129" s="25"/>
      <c r="IS129" s="25"/>
      <c r="IT129" s="25"/>
      <c r="IU129" s="52"/>
      <c r="IV129" s="52"/>
      <c r="IW129" s="52"/>
      <c r="IX129" s="52"/>
      <c r="IY129" s="52"/>
      <c r="IZ129" s="52"/>
      <c r="JA129" s="52"/>
    </row>
    <row r="130" spans="1:261" ht="19" customHeight="1" x14ac:dyDescent="0.25">
      <c r="A130" s="46" t="s">
        <v>189</v>
      </c>
      <c r="B130" s="65" t="s">
        <v>190</v>
      </c>
      <c r="C130" s="126"/>
      <c r="D130" s="141">
        <v>59.95</v>
      </c>
      <c r="E130" s="142">
        <v>32</v>
      </c>
      <c r="F130" s="90" t="e">
        <f>(D130-#REF!)*100/D130</f>
        <v>#REF!</v>
      </c>
      <c r="G130" s="95" t="s">
        <v>191</v>
      </c>
      <c r="H130" s="80"/>
      <c r="I130" s="28"/>
      <c r="J130" s="45"/>
      <c r="K130" s="28"/>
      <c r="L130" s="45"/>
      <c r="M130" s="45"/>
      <c r="N130" s="45"/>
      <c r="O130" s="45"/>
      <c r="P130" s="45"/>
      <c r="Q130" s="45"/>
      <c r="R130" s="116"/>
      <c r="S130" s="148">
        <f t="shared" ref="S130:S148" si="7">(H130+I130+J130+K130+L130+M130+N130+O130+P130+Q130+R130)*E130</f>
        <v>0</v>
      </c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25"/>
      <c r="FL130" s="25"/>
      <c r="FM130" s="25"/>
      <c r="FN130" s="25"/>
      <c r="FO130" s="25"/>
      <c r="FP130" s="25"/>
      <c r="FQ130" s="25"/>
      <c r="FR130" s="25"/>
      <c r="FS130" s="25"/>
      <c r="FT130" s="25"/>
      <c r="FU130" s="25"/>
      <c r="FV130" s="25"/>
      <c r="FW130" s="25"/>
      <c r="FX130" s="25"/>
      <c r="FY130" s="25"/>
      <c r="FZ130" s="25"/>
      <c r="GA130" s="25"/>
      <c r="GB130" s="25"/>
      <c r="GC130" s="25"/>
      <c r="GD130" s="25"/>
      <c r="GE130" s="25"/>
      <c r="GF130" s="25"/>
      <c r="GG130" s="25"/>
      <c r="GH130" s="25"/>
      <c r="GI130" s="25"/>
      <c r="GJ130" s="25"/>
      <c r="GK130" s="25"/>
      <c r="GL130" s="25"/>
      <c r="GM130" s="25"/>
      <c r="GN130" s="25"/>
      <c r="GO130" s="25"/>
      <c r="GP130" s="25"/>
      <c r="GQ130" s="25"/>
      <c r="GR130" s="25"/>
      <c r="GS130" s="25"/>
      <c r="GT130" s="25"/>
      <c r="GU130" s="25"/>
      <c r="GV130" s="25"/>
      <c r="GW130" s="25"/>
      <c r="GX130" s="25"/>
      <c r="GY130" s="25"/>
      <c r="GZ130" s="25"/>
      <c r="HA130" s="25"/>
      <c r="HB130" s="25"/>
      <c r="HC130" s="25"/>
      <c r="HD130" s="25"/>
      <c r="HE130" s="25"/>
      <c r="HF130" s="25"/>
      <c r="HG130" s="25"/>
      <c r="HH130" s="25"/>
      <c r="HI130" s="25"/>
      <c r="HJ130" s="25"/>
      <c r="HK130" s="25"/>
      <c r="HL130" s="25"/>
      <c r="HM130" s="25"/>
      <c r="HN130" s="25"/>
      <c r="HO130" s="25"/>
      <c r="HP130" s="25"/>
      <c r="HQ130" s="25"/>
      <c r="HR130" s="25"/>
      <c r="HS130" s="25"/>
      <c r="HT130" s="25"/>
      <c r="HU130" s="25"/>
      <c r="HV130" s="25"/>
      <c r="HW130" s="25"/>
      <c r="HX130" s="25"/>
      <c r="HY130" s="25"/>
      <c r="HZ130" s="25"/>
      <c r="IA130" s="25"/>
      <c r="IB130" s="25"/>
      <c r="IC130" s="25"/>
      <c r="ID130" s="25"/>
      <c r="IE130" s="25"/>
      <c r="IF130" s="25"/>
      <c r="IG130" s="25"/>
      <c r="IH130" s="25"/>
      <c r="II130" s="25"/>
      <c r="IJ130" s="25"/>
      <c r="IK130" s="25"/>
      <c r="IL130" s="25"/>
      <c r="IM130" s="25"/>
      <c r="IN130" s="25"/>
      <c r="IO130" s="25"/>
      <c r="IP130" s="25"/>
      <c r="IQ130" s="25"/>
      <c r="IR130" s="25"/>
      <c r="IS130" s="25"/>
      <c r="IT130" s="25"/>
      <c r="IU130" s="52"/>
      <c r="IV130" s="52"/>
      <c r="IW130" s="52"/>
      <c r="IX130" s="52"/>
      <c r="IY130" s="52"/>
      <c r="IZ130" s="52"/>
      <c r="JA130" s="52"/>
    </row>
    <row r="131" spans="1:261" ht="19" customHeight="1" x14ac:dyDescent="0.25">
      <c r="A131" s="46" t="s">
        <v>189</v>
      </c>
      <c r="B131" s="65" t="s">
        <v>190</v>
      </c>
      <c r="C131" s="126"/>
      <c r="D131" s="141">
        <v>59.95</v>
      </c>
      <c r="E131" s="142">
        <v>32</v>
      </c>
      <c r="F131" s="90" t="e">
        <f>(D131-#REF!)*100/D131</f>
        <v>#REF!</v>
      </c>
      <c r="G131" s="95" t="s">
        <v>192</v>
      </c>
      <c r="H131" s="80"/>
      <c r="I131" s="28"/>
      <c r="J131" s="45"/>
      <c r="K131" s="28"/>
      <c r="L131" s="45"/>
      <c r="M131" s="45"/>
      <c r="N131" s="45"/>
      <c r="O131" s="45"/>
      <c r="P131" s="45"/>
      <c r="Q131" s="45"/>
      <c r="R131" s="116"/>
      <c r="S131" s="148">
        <f t="shared" si="7"/>
        <v>0</v>
      </c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5"/>
      <c r="GA131" s="25"/>
      <c r="GB131" s="25"/>
      <c r="GC131" s="25"/>
      <c r="GD131" s="25"/>
      <c r="GE131" s="25"/>
      <c r="GF131" s="25"/>
      <c r="GG131" s="25"/>
      <c r="GH131" s="25"/>
      <c r="GI131" s="25"/>
      <c r="GJ131" s="25"/>
      <c r="GK131" s="25"/>
      <c r="GL131" s="25"/>
      <c r="GM131" s="25"/>
      <c r="GN131" s="25"/>
      <c r="GO131" s="25"/>
      <c r="GP131" s="25"/>
      <c r="GQ131" s="25"/>
      <c r="GR131" s="25"/>
      <c r="GS131" s="25"/>
      <c r="GT131" s="25"/>
      <c r="GU131" s="25"/>
      <c r="GV131" s="25"/>
      <c r="GW131" s="25"/>
      <c r="GX131" s="25"/>
      <c r="GY131" s="25"/>
      <c r="GZ131" s="25"/>
      <c r="HA131" s="25"/>
      <c r="HB131" s="25"/>
      <c r="HC131" s="25"/>
      <c r="HD131" s="25"/>
      <c r="HE131" s="25"/>
      <c r="HF131" s="25"/>
      <c r="HG131" s="25"/>
      <c r="HH131" s="25"/>
      <c r="HI131" s="25"/>
      <c r="HJ131" s="25"/>
      <c r="HK131" s="25"/>
      <c r="HL131" s="25"/>
      <c r="HM131" s="25"/>
      <c r="HN131" s="25"/>
      <c r="HO131" s="25"/>
      <c r="HP131" s="25"/>
      <c r="HQ131" s="25"/>
      <c r="HR131" s="25"/>
      <c r="HS131" s="25"/>
      <c r="HT131" s="25"/>
      <c r="HU131" s="25"/>
      <c r="HV131" s="25"/>
      <c r="HW131" s="25"/>
      <c r="HX131" s="25"/>
      <c r="HY131" s="25"/>
      <c r="HZ131" s="25"/>
      <c r="IA131" s="25"/>
      <c r="IB131" s="25"/>
      <c r="IC131" s="25"/>
      <c r="ID131" s="25"/>
      <c r="IE131" s="25"/>
      <c r="IF131" s="25"/>
      <c r="IG131" s="25"/>
      <c r="IH131" s="25"/>
      <c r="II131" s="25"/>
      <c r="IJ131" s="25"/>
      <c r="IK131" s="25"/>
      <c r="IL131" s="25"/>
      <c r="IM131" s="25"/>
      <c r="IN131" s="25"/>
      <c r="IO131" s="25"/>
      <c r="IP131" s="25"/>
      <c r="IQ131" s="25"/>
      <c r="IR131" s="25"/>
      <c r="IS131" s="25"/>
      <c r="IT131" s="25"/>
      <c r="IU131" s="52"/>
      <c r="IV131" s="52"/>
      <c r="IW131" s="52"/>
      <c r="IX131" s="52"/>
      <c r="IY131" s="52"/>
      <c r="IZ131" s="52"/>
      <c r="JA131" s="52"/>
    </row>
    <row r="132" spans="1:261" ht="19" customHeight="1" x14ac:dyDescent="0.25">
      <c r="A132" s="46" t="s">
        <v>189</v>
      </c>
      <c r="B132" s="65" t="s">
        <v>190</v>
      </c>
      <c r="C132" s="126"/>
      <c r="D132" s="141">
        <v>59.95</v>
      </c>
      <c r="E132" s="142">
        <v>32</v>
      </c>
      <c r="F132" s="90" t="e">
        <f>(D132-#REF!)*100/D132</f>
        <v>#REF!</v>
      </c>
      <c r="G132" s="95" t="s">
        <v>193</v>
      </c>
      <c r="H132" s="80"/>
      <c r="I132" s="28"/>
      <c r="J132" s="45"/>
      <c r="K132" s="28"/>
      <c r="L132" s="45"/>
      <c r="M132" s="45"/>
      <c r="N132" s="45"/>
      <c r="O132" s="45"/>
      <c r="P132" s="45"/>
      <c r="Q132" s="45"/>
      <c r="R132" s="116"/>
      <c r="S132" s="148">
        <f t="shared" si="7"/>
        <v>0</v>
      </c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  <c r="FJ132" s="25"/>
      <c r="FK132" s="25"/>
      <c r="FL132" s="25"/>
      <c r="FM132" s="25"/>
      <c r="FN132" s="25"/>
      <c r="FO132" s="25"/>
      <c r="FP132" s="25"/>
      <c r="FQ132" s="25"/>
      <c r="FR132" s="25"/>
      <c r="FS132" s="25"/>
      <c r="FT132" s="25"/>
      <c r="FU132" s="25"/>
      <c r="FV132" s="25"/>
      <c r="FW132" s="25"/>
      <c r="FX132" s="25"/>
      <c r="FY132" s="25"/>
      <c r="FZ132" s="25"/>
      <c r="GA132" s="25"/>
      <c r="GB132" s="25"/>
      <c r="GC132" s="25"/>
      <c r="GD132" s="25"/>
      <c r="GE132" s="25"/>
      <c r="GF132" s="25"/>
      <c r="GG132" s="25"/>
      <c r="GH132" s="25"/>
      <c r="GI132" s="25"/>
      <c r="GJ132" s="25"/>
      <c r="GK132" s="25"/>
      <c r="GL132" s="25"/>
      <c r="GM132" s="25"/>
      <c r="GN132" s="25"/>
      <c r="GO132" s="25"/>
      <c r="GP132" s="25"/>
      <c r="GQ132" s="25"/>
      <c r="GR132" s="25"/>
      <c r="GS132" s="25"/>
      <c r="GT132" s="25"/>
      <c r="GU132" s="25"/>
      <c r="GV132" s="25"/>
      <c r="GW132" s="25"/>
      <c r="GX132" s="25"/>
      <c r="GY132" s="25"/>
      <c r="GZ132" s="25"/>
      <c r="HA132" s="25"/>
      <c r="HB132" s="25"/>
      <c r="HC132" s="25"/>
      <c r="HD132" s="25"/>
      <c r="HE132" s="25"/>
      <c r="HF132" s="25"/>
      <c r="HG132" s="25"/>
      <c r="HH132" s="25"/>
      <c r="HI132" s="25"/>
      <c r="HJ132" s="25"/>
      <c r="HK132" s="25"/>
      <c r="HL132" s="25"/>
      <c r="HM132" s="25"/>
      <c r="HN132" s="25"/>
      <c r="HO132" s="25"/>
      <c r="HP132" s="25"/>
      <c r="HQ132" s="25"/>
      <c r="HR132" s="25"/>
      <c r="HS132" s="25"/>
      <c r="HT132" s="25"/>
      <c r="HU132" s="25"/>
      <c r="HV132" s="25"/>
      <c r="HW132" s="25"/>
      <c r="HX132" s="25"/>
      <c r="HY132" s="25"/>
      <c r="HZ132" s="25"/>
      <c r="IA132" s="25"/>
      <c r="IB132" s="25"/>
      <c r="IC132" s="25"/>
      <c r="ID132" s="25"/>
      <c r="IE132" s="25"/>
      <c r="IF132" s="25"/>
      <c r="IG132" s="25"/>
      <c r="IH132" s="25"/>
      <c r="II132" s="25"/>
      <c r="IJ132" s="25"/>
      <c r="IK132" s="25"/>
      <c r="IL132" s="25"/>
      <c r="IM132" s="25"/>
      <c r="IN132" s="25"/>
      <c r="IO132" s="25"/>
      <c r="IP132" s="25"/>
      <c r="IQ132" s="25"/>
      <c r="IR132" s="25"/>
      <c r="IS132" s="25"/>
      <c r="IT132" s="25"/>
      <c r="IU132" s="52"/>
      <c r="IV132" s="52"/>
      <c r="IW132" s="52"/>
      <c r="IX132" s="52"/>
      <c r="IY132" s="52"/>
      <c r="IZ132" s="52"/>
      <c r="JA132" s="52"/>
    </row>
    <row r="133" spans="1:261" ht="19" customHeight="1" x14ac:dyDescent="0.25">
      <c r="A133" s="46" t="s">
        <v>189</v>
      </c>
      <c r="B133" s="65" t="s">
        <v>190</v>
      </c>
      <c r="C133" s="126"/>
      <c r="D133" s="141">
        <v>59.95</v>
      </c>
      <c r="E133" s="142">
        <v>32</v>
      </c>
      <c r="F133" s="90" t="e">
        <f>(D133-#REF!)*100/D133</f>
        <v>#REF!</v>
      </c>
      <c r="G133" s="95" t="s">
        <v>92</v>
      </c>
      <c r="H133" s="80"/>
      <c r="I133" s="28"/>
      <c r="J133" s="45"/>
      <c r="K133" s="28"/>
      <c r="L133" s="45"/>
      <c r="M133" s="45"/>
      <c r="N133" s="45"/>
      <c r="O133" s="45"/>
      <c r="P133" s="45"/>
      <c r="Q133" s="45"/>
      <c r="R133" s="116"/>
      <c r="S133" s="148">
        <f t="shared" si="7"/>
        <v>0</v>
      </c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5"/>
      <c r="FI133" s="25"/>
      <c r="FJ133" s="25"/>
      <c r="FK133" s="25"/>
      <c r="FL133" s="25"/>
      <c r="FM133" s="25"/>
      <c r="FN133" s="25"/>
      <c r="FO133" s="25"/>
      <c r="FP133" s="25"/>
      <c r="FQ133" s="25"/>
      <c r="FR133" s="25"/>
      <c r="FS133" s="25"/>
      <c r="FT133" s="25"/>
      <c r="FU133" s="25"/>
      <c r="FV133" s="25"/>
      <c r="FW133" s="25"/>
      <c r="FX133" s="25"/>
      <c r="FY133" s="25"/>
      <c r="FZ133" s="25"/>
      <c r="GA133" s="25"/>
      <c r="GB133" s="25"/>
      <c r="GC133" s="25"/>
      <c r="GD133" s="25"/>
      <c r="GE133" s="25"/>
      <c r="GF133" s="25"/>
      <c r="GG133" s="25"/>
      <c r="GH133" s="25"/>
      <c r="GI133" s="25"/>
      <c r="GJ133" s="25"/>
      <c r="GK133" s="25"/>
      <c r="GL133" s="25"/>
      <c r="GM133" s="25"/>
      <c r="GN133" s="25"/>
      <c r="GO133" s="25"/>
      <c r="GP133" s="25"/>
      <c r="GQ133" s="25"/>
      <c r="GR133" s="25"/>
      <c r="GS133" s="25"/>
      <c r="GT133" s="25"/>
      <c r="GU133" s="25"/>
      <c r="GV133" s="25"/>
      <c r="GW133" s="25"/>
      <c r="GX133" s="25"/>
      <c r="GY133" s="25"/>
      <c r="GZ133" s="25"/>
      <c r="HA133" s="25"/>
      <c r="HB133" s="25"/>
      <c r="HC133" s="25"/>
      <c r="HD133" s="25"/>
      <c r="HE133" s="25"/>
      <c r="HF133" s="25"/>
      <c r="HG133" s="25"/>
      <c r="HH133" s="25"/>
      <c r="HI133" s="25"/>
      <c r="HJ133" s="25"/>
      <c r="HK133" s="25"/>
      <c r="HL133" s="25"/>
      <c r="HM133" s="25"/>
      <c r="HN133" s="25"/>
      <c r="HO133" s="25"/>
      <c r="HP133" s="25"/>
      <c r="HQ133" s="25"/>
      <c r="HR133" s="25"/>
      <c r="HS133" s="25"/>
      <c r="HT133" s="25"/>
      <c r="HU133" s="25"/>
      <c r="HV133" s="25"/>
      <c r="HW133" s="25"/>
      <c r="HX133" s="25"/>
      <c r="HY133" s="25"/>
      <c r="HZ133" s="25"/>
      <c r="IA133" s="25"/>
      <c r="IB133" s="25"/>
      <c r="IC133" s="25"/>
      <c r="ID133" s="25"/>
      <c r="IE133" s="25"/>
      <c r="IF133" s="25"/>
      <c r="IG133" s="25"/>
      <c r="IH133" s="25"/>
      <c r="II133" s="25"/>
      <c r="IJ133" s="25"/>
      <c r="IK133" s="25"/>
      <c r="IL133" s="25"/>
      <c r="IM133" s="25"/>
      <c r="IN133" s="25"/>
      <c r="IO133" s="25"/>
      <c r="IP133" s="25"/>
      <c r="IQ133" s="25"/>
      <c r="IR133" s="25"/>
      <c r="IS133" s="25"/>
      <c r="IT133" s="25"/>
      <c r="IU133" s="52"/>
      <c r="IV133" s="52"/>
      <c r="IW133" s="52"/>
      <c r="IX133" s="52"/>
      <c r="IY133" s="52"/>
      <c r="IZ133" s="52"/>
      <c r="JA133" s="52"/>
    </row>
    <row r="134" spans="1:261" ht="19" customHeight="1" x14ac:dyDescent="0.25">
      <c r="A134" s="46" t="s">
        <v>194</v>
      </c>
      <c r="B134" s="65" t="s">
        <v>195</v>
      </c>
      <c r="C134" s="126"/>
      <c r="D134" s="141">
        <v>49.95</v>
      </c>
      <c r="E134" s="142">
        <v>29</v>
      </c>
      <c r="F134" s="90" t="e">
        <f>(D134-#REF!)*100/D134</f>
        <v>#REF!</v>
      </c>
      <c r="G134" s="95" t="s">
        <v>196</v>
      </c>
      <c r="H134" s="80"/>
      <c r="I134" s="28"/>
      <c r="J134" s="28"/>
      <c r="K134" s="45"/>
      <c r="L134" s="45"/>
      <c r="M134" s="45"/>
      <c r="N134" s="45"/>
      <c r="O134" s="45"/>
      <c r="P134" s="45"/>
      <c r="Q134" s="45"/>
      <c r="R134" s="116"/>
      <c r="S134" s="148">
        <f t="shared" si="7"/>
        <v>0</v>
      </c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25"/>
      <c r="FE134" s="25"/>
      <c r="FF134" s="25"/>
      <c r="FG134" s="25"/>
      <c r="FH134" s="25"/>
      <c r="FI134" s="25"/>
      <c r="FJ134" s="25"/>
      <c r="FK134" s="25"/>
      <c r="FL134" s="25"/>
      <c r="FM134" s="25"/>
      <c r="FN134" s="25"/>
      <c r="FO134" s="25"/>
      <c r="FP134" s="25"/>
      <c r="FQ134" s="25"/>
      <c r="FR134" s="25"/>
      <c r="FS134" s="25"/>
      <c r="FT134" s="25"/>
      <c r="FU134" s="25"/>
      <c r="FV134" s="25"/>
      <c r="FW134" s="25"/>
      <c r="FX134" s="25"/>
      <c r="FY134" s="25"/>
      <c r="FZ134" s="25"/>
      <c r="GA134" s="25"/>
      <c r="GB134" s="25"/>
      <c r="GC134" s="25"/>
      <c r="GD134" s="25"/>
      <c r="GE134" s="25"/>
      <c r="GF134" s="25"/>
      <c r="GG134" s="25"/>
      <c r="GH134" s="25"/>
      <c r="GI134" s="25"/>
      <c r="GJ134" s="25"/>
      <c r="GK134" s="25"/>
      <c r="GL134" s="25"/>
      <c r="GM134" s="25"/>
      <c r="GN134" s="25"/>
      <c r="GO134" s="25"/>
      <c r="GP134" s="25"/>
      <c r="GQ134" s="25"/>
      <c r="GR134" s="25"/>
      <c r="GS134" s="25"/>
      <c r="GT134" s="25"/>
      <c r="GU134" s="25"/>
      <c r="GV134" s="25"/>
      <c r="GW134" s="25"/>
      <c r="GX134" s="25"/>
      <c r="GY134" s="25"/>
      <c r="GZ134" s="25"/>
      <c r="HA134" s="25"/>
      <c r="HB134" s="25"/>
      <c r="HC134" s="25"/>
      <c r="HD134" s="25"/>
      <c r="HE134" s="25"/>
      <c r="HF134" s="25"/>
      <c r="HG134" s="25"/>
      <c r="HH134" s="25"/>
      <c r="HI134" s="25"/>
      <c r="HJ134" s="25"/>
      <c r="HK134" s="25"/>
      <c r="HL134" s="25"/>
      <c r="HM134" s="25"/>
      <c r="HN134" s="25"/>
      <c r="HO134" s="25"/>
      <c r="HP134" s="25"/>
      <c r="HQ134" s="25"/>
      <c r="HR134" s="25"/>
      <c r="HS134" s="25"/>
      <c r="HT134" s="25"/>
      <c r="HU134" s="25"/>
      <c r="HV134" s="25"/>
      <c r="HW134" s="25"/>
      <c r="HX134" s="25"/>
      <c r="HY134" s="25"/>
      <c r="HZ134" s="25"/>
      <c r="IA134" s="25"/>
      <c r="IB134" s="25"/>
      <c r="IC134" s="25"/>
      <c r="ID134" s="25"/>
      <c r="IE134" s="25"/>
      <c r="IF134" s="25"/>
      <c r="IG134" s="25"/>
      <c r="IH134" s="25"/>
      <c r="II134" s="25"/>
      <c r="IJ134" s="25"/>
      <c r="IK134" s="25"/>
      <c r="IL134" s="25"/>
      <c r="IM134" s="25"/>
      <c r="IN134" s="25"/>
      <c r="IO134" s="25"/>
      <c r="IP134" s="25"/>
      <c r="IQ134" s="25"/>
      <c r="IR134" s="25"/>
      <c r="IS134" s="25"/>
      <c r="IT134" s="25"/>
      <c r="IU134" s="52"/>
      <c r="IV134" s="52"/>
      <c r="IW134" s="52"/>
      <c r="IX134" s="52"/>
      <c r="IY134" s="52"/>
      <c r="IZ134" s="52"/>
      <c r="JA134" s="52"/>
    </row>
    <row r="135" spans="1:261" ht="19" customHeight="1" x14ac:dyDescent="0.25">
      <c r="A135" s="46" t="s">
        <v>194</v>
      </c>
      <c r="B135" s="65" t="s">
        <v>195</v>
      </c>
      <c r="C135" s="126"/>
      <c r="D135" s="141">
        <v>49.95</v>
      </c>
      <c r="E135" s="142">
        <v>29</v>
      </c>
      <c r="F135" s="90" t="e">
        <f>(D135-#REF!)*100/D135</f>
        <v>#REF!</v>
      </c>
      <c r="G135" s="95" t="s">
        <v>197</v>
      </c>
      <c r="H135" s="80"/>
      <c r="I135" s="28"/>
      <c r="J135" s="28"/>
      <c r="K135" s="45"/>
      <c r="L135" s="45"/>
      <c r="M135" s="45"/>
      <c r="N135" s="45"/>
      <c r="O135" s="45"/>
      <c r="P135" s="45"/>
      <c r="Q135" s="45"/>
      <c r="R135" s="116"/>
      <c r="S135" s="148">
        <f t="shared" si="7"/>
        <v>0</v>
      </c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  <c r="FJ135" s="25"/>
      <c r="FK135" s="25"/>
      <c r="FL135" s="25"/>
      <c r="FM135" s="25"/>
      <c r="FN135" s="25"/>
      <c r="FO135" s="25"/>
      <c r="FP135" s="25"/>
      <c r="FQ135" s="25"/>
      <c r="FR135" s="25"/>
      <c r="FS135" s="25"/>
      <c r="FT135" s="25"/>
      <c r="FU135" s="25"/>
      <c r="FV135" s="25"/>
      <c r="FW135" s="25"/>
      <c r="FX135" s="25"/>
      <c r="FY135" s="25"/>
      <c r="FZ135" s="25"/>
      <c r="GA135" s="25"/>
      <c r="GB135" s="25"/>
      <c r="GC135" s="25"/>
      <c r="GD135" s="25"/>
      <c r="GE135" s="25"/>
      <c r="GF135" s="25"/>
      <c r="GG135" s="25"/>
      <c r="GH135" s="25"/>
      <c r="GI135" s="25"/>
      <c r="GJ135" s="25"/>
      <c r="GK135" s="25"/>
      <c r="GL135" s="25"/>
      <c r="GM135" s="25"/>
      <c r="GN135" s="25"/>
      <c r="GO135" s="25"/>
      <c r="GP135" s="25"/>
      <c r="GQ135" s="25"/>
      <c r="GR135" s="25"/>
      <c r="GS135" s="25"/>
      <c r="GT135" s="25"/>
      <c r="GU135" s="25"/>
      <c r="GV135" s="25"/>
      <c r="GW135" s="25"/>
      <c r="GX135" s="25"/>
      <c r="GY135" s="25"/>
      <c r="GZ135" s="25"/>
      <c r="HA135" s="25"/>
      <c r="HB135" s="25"/>
      <c r="HC135" s="25"/>
      <c r="HD135" s="25"/>
      <c r="HE135" s="25"/>
      <c r="HF135" s="25"/>
      <c r="HG135" s="25"/>
      <c r="HH135" s="25"/>
      <c r="HI135" s="25"/>
      <c r="HJ135" s="25"/>
      <c r="HK135" s="25"/>
      <c r="HL135" s="25"/>
      <c r="HM135" s="25"/>
      <c r="HN135" s="25"/>
      <c r="HO135" s="25"/>
      <c r="HP135" s="25"/>
      <c r="HQ135" s="25"/>
      <c r="HR135" s="25"/>
      <c r="HS135" s="25"/>
      <c r="HT135" s="25"/>
      <c r="HU135" s="25"/>
      <c r="HV135" s="25"/>
      <c r="HW135" s="25"/>
      <c r="HX135" s="25"/>
      <c r="HY135" s="25"/>
      <c r="HZ135" s="25"/>
      <c r="IA135" s="25"/>
      <c r="IB135" s="25"/>
      <c r="IC135" s="25"/>
      <c r="ID135" s="25"/>
      <c r="IE135" s="25"/>
      <c r="IF135" s="25"/>
      <c r="IG135" s="25"/>
      <c r="IH135" s="25"/>
      <c r="II135" s="25"/>
      <c r="IJ135" s="25"/>
      <c r="IK135" s="25"/>
      <c r="IL135" s="25"/>
      <c r="IM135" s="25"/>
      <c r="IN135" s="25"/>
      <c r="IO135" s="25"/>
      <c r="IP135" s="25"/>
      <c r="IQ135" s="25"/>
      <c r="IR135" s="25"/>
      <c r="IS135" s="25"/>
      <c r="IT135" s="25"/>
      <c r="IU135" s="52"/>
      <c r="IV135" s="52"/>
      <c r="IW135" s="52"/>
      <c r="IX135" s="52"/>
      <c r="IY135" s="52"/>
      <c r="IZ135" s="52"/>
      <c r="JA135" s="52"/>
    </row>
    <row r="136" spans="1:261" ht="19" customHeight="1" x14ac:dyDescent="0.25">
      <c r="A136" s="46" t="s">
        <v>198</v>
      </c>
      <c r="B136" s="65" t="s">
        <v>199</v>
      </c>
      <c r="C136" s="126"/>
      <c r="D136" s="141">
        <v>13.5</v>
      </c>
      <c r="E136" s="142">
        <v>8</v>
      </c>
      <c r="F136" s="90" t="e">
        <f>(D136-#REF!)*100/D136</f>
        <v>#REF!</v>
      </c>
      <c r="G136" s="95" t="s">
        <v>39</v>
      </c>
      <c r="H136" s="81"/>
      <c r="I136" s="45"/>
      <c r="J136" s="45"/>
      <c r="K136" s="45"/>
      <c r="L136" s="45"/>
      <c r="M136" s="45"/>
      <c r="N136" s="45"/>
      <c r="O136" s="45"/>
      <c r="P136" s="45"/>
      <c r="Q136" s="45"/>
      <c r="R136" s="116"/>
      <c r="S136" s="148">
        <f t="shared" si="7"/>
        <v>0</v>
      </c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  <c r="FG136" s="25"/>
      <c r="FH136" s="25"/>
      <c r="FI136" s="25"/>
      <c r="FJ136" s="25"/>
      <c r="FK136" s="25"/>
      <c r="FL136" s="25"/>
      <c r="FM136" s="25"/>
      <c r="FN136" s="25"/>
      <c r="FO136" s="25"/>
      <c r="FP136" s="25"/>
      <c r="FQ136" s="25"/>
      <c r="FR136" s="25"/>
      <c r="FS136" s="25"/>
      <c r="FT136" s="25"/>
      <c r="FU136" s="25"/>
      <c r="FV136" s="25"/>
      <c r="FW136" s="25"/>
      <c r="FX136" s="25"/>
      <c r="FY136" s="25"/>
      <c r="FZ136" s="25"/>
      <c r="GA136" s="25"/>
      <c r="GB136" s="25"/>
      <c r="GC136" s="25"/>
      <c r="GD136" s="25"/>
      <c r="GE136" s="25"/>
      <c r="GF136" s="25"/>
      <c r="GG136" s="25"/>
      <c r="GH136" s="25"/>
      <c r="GI136" s="25"/>
      <c r="GJ136" s="25"/>
      <c r="GK136" s="25"/>
      <c r="GL136" s="25"/>
      <c r="GM136" s="25"/>
      <c r="GN136" s="25"/>
      <c r="GO136" s="25"/>
      <c r="GP136" s="25"/>
      <c r="GQ136" s="25"/>
      <c r="GR136" s="25"/>
      <c r="GS136" s="25"/>
      <c r="GT136" s="25"/>
      <c r="GU136" s="25"/>
      <c r="GV136" s="25"/>
      <c r="GW136" s="25"/>
      <c r="GX136" s="25"/>
      <c r="GY136" s="25"/>
      <c r="GZ136" s="25"/>
      <c r="HA136" s="25"/>
      <c r="HB136" s="25"/>
      <c r="HC136" s="25"/>
      <c r="HD136" s="25"/>
      <c r="HE136" s="25"/>
      <c r="HF136" s="25"/>
      <c r="HG136" s="25"/>
      <c r="HH136" s="25"/>
      <c r="HI136" s="25"/>
      <c r="HJ136" s="25"/>
      <c r="HK136" s="25"/>
      <c r="HL136" s="25"/>
      <c r="HM136" s="25"/>
      <c r="HN136" s="25"/>
      <c r="HO136" s="25"/>
      <c r="HP136" s="25"/>
      <c r="HQ136" s="25"/>
      <c r="HR136" s="25"/>
      <c r="HS136" s="25"/>
      <c r="HT136" s="25"/>
      <c r="HU136" s="25"/>
      <c r="HV136" s="25"/>
      <c r="HW136" s="25"/>
      <c r="HX136" s="25"/>
      <c r="HY136" s="25"/>
      <c r="HZ136" s="25"/>
      <c r="IA136" s="25"/>
      <c r="IB136" s="25"/>
      <c r="IC136" s="25"/>
      <c r="ID136" s="25"/>
      <c r="IE136" s="25"/>
      <c r="IF136" s="25"/>
      <c r="IG136" s="25"/>
      <c r="IH136" s="25"/>
      <c r="II136" s="25"/>
      <c r="IJ136" s="25"/>
      <c r="IK136" s="25"/>
      <c r="IL136" s="25"/>
      <c r="IM136" s="25"/>
      <c r="IN136" s="25"/>
      <c r="IO136" s="25"/>
      <c r="IP136" s="25"/>
      <c r="IQ136" s="25"/>
      <c r="IR136" s="25"/>
      <c r="IS136" s="25"/>
      <c r="IT136" s="25"/>
      <c r="IU136" s="52"/>
      <c r="IV136" s="52"/>
      <c r="IW136" s="52"/>
      <c r="IX136" s="52"/>
      <c r="IY136" s="52"/>
      <c r="IZ136" s="52"/>
      <c r="JA136" s="52"/>
    </row>
    <row r="137" spans="1:261" ht="19" customHeight="1" x14ac:dyDescent="0.25">
      <c r="A137" s="46" t="s">
        <v>200</v>
      </c>
      <c r="B137" s="66" t="s">
        <v>201</v>
      </c>
      <c r="C137" s="127"/>
      <c r="D137" s="141">
        <v>19.95</v>
      </c>
      <c r="E137" s="142">
        <v>12</v>
      </c>
      <c r="F137" s="90" t="e">
        <f>(D137-#REF!)*100/D137</f>
        <v>#REF!</v>
      </c>
      <c r="G137" s="95" t="s">
        <v>191</v>
      </c>
      <c r="H137" s="81"/>
      <c r="I137" s="45"/>
      <c r="J137" s="45"/>
      <c r="K137" s="45"/>
      <c r="L137" s="45"/>
      <c r="M137" s="45"/>
      <c r="N137" s="45"/>
      <c r="O137" s="45"/>
      <c r="P137" s="45"/>
      <c r="Q137" s="45"/>
      <c r="R137" s="116"/>
      <c r="S137" s="148">
        <f t="shared" si="7"/>
        <v>0</v>
      </c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  <c r="FJ137" s="25"/>
      <c r="FK137" s="25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5"/>
      <c r="FZ137" s="25"/>
      <c r="GA137" s="25"/>
      <c r="GB137" s="25"/>
      <c r="GC137" s="25"/>
      <c r="GD137" s="25"/>
      <c r="GE137" s="25"/>
      <c r="GF137" s="25"/>
      <c r="GG137" s="25"/>
      <c r="GH137" s="25"/>
      <c r="GI137" s="25"/>
      <c r="GJ137" s="25"/>
      <c r="GK137" s="25"/>
      <c r="GL137" s="25"/>
      <c r="GM137" s="25"/>
      <c r="GN137" s="25"/>
      <c r="GO137" s="25"/>
      <c r="GP137" s="25"/>
      <c r="GQ137" s="25"/>
      <c r="GR137" s="25"/>
      <c r="GS137" s="25"/>
      <c r="GT137" s="25"/>
      <c r="GU137" s="25"/>
      <c r="GV137" s="25"/>
      <c r="GW137" s="25"/>
      <c r="GX137" s="25"/>
      <c r="GY137" s="25"/>
      <c r="GZ137" s="25"/>
      <c r="HA137" s="25"/>
      <c r="HB137" s="25"/>
      <c r="HC137" s="25"/>
      <c r="HD137" s="25"/>
      <c r="HE137" s="25"/>
      <c r="HF137" s="25"/>
      <c r="HG137" s="25"/>
      <c r="HH137" s="25"/>
      <c r="HI137" s="25"/>
      <c r="HJ137" s="25"/>
      <c r="HK137" s="25"/>
      <c r="HL137" s="25"/>
      <c r="HM137" s="25"/>
      <c r="HN137" s="25"/>
      <c r="HO137" s="25"/>
      <c r="HP137" s="25"/>
      <c r="HQ137" s="25"/>
      <c r="HR137" s="25"/>
      <c r="HS137" s="25"/>
      <c r="HT137" s="25"/>
      <c r="HU137" s="25"/>
      <c r="HV137" s="25"/>
      <c r="HW137" s="25"/>
      <c r="HX137" s="25"/>
      <c r="HY137" s="25"/>
      <c r="HZ137" s="25"/>
      <c r="IA137" s="25"/>
      <c r="IB137" s="25"/>
      <c r="IC137" s="25"/>
      <c r="ID137" s="25"/>
      <c r="IE137" s="25"/>
      <c r="IF137" s="25"/>
      <c r="IG137" s="25"/>
      <c r="IH137" s="25"/>
      <c r="II137" s="25"/>
      <c r="IJ137" s="25"/>
      <c r="IK137" s="25"/>
      <c r="IL137" s="25"/>
      <c r="IM137" s="25"/>
      <c r="IN137" s="25"/>
      <c r="IO137" s="25"/>
      <c r="IP137" s="25"/>
      <c r="IQ137" s="25"/>
      <c r="IR137" s="25"/>
      <c r="IS137" s="25"/>
      <c r="IT137" s="25"/>
      <c r="IU137" s="52"/>
      <c r="IV137" s="52"/>
      <c r="IW137" s="52"/>
      <c r="IX137" s="52"/>
      <c r="IY137" s="52"/>
      <c r="IZ137" s="52"/>
      <c r="JA137" s="52"/>
    </row>
    <row r="138" spans="1:261" ht="19" customHeight="1" x14ac:dyDescent="0.25">
      <c r="A138" s="46" t="s">
        <v>200</v>
      </c>
      <c r="B138" s="66" t="s">
        <v>201</v>
      </c>
      <c r="C138" s="127"/>
      <c r="D138" s="141">
        <v>19.95</v>
      </c>
      <c r="E138" s="142">
        <v>12</v>
      </c>
      <c r="F138" s="90" t="e">
        <f>(D138-#REF!)*100/D138</f>
        <v>#REF!</v>
      </c>
      <c r="G138" s="95" t="s">
        <v>192</v>
      </c>
      <c r="H138" s="81"/>
      <c r="I138" s="45"/>
      <c r="J138" s="45"/>
      <c r="K138" s="45"/>
      <c r="L138" s="45"/>
      <c r="M138" s="45"/>
      <c r="N138" s="45"/>
      <c r="O138" s="45"/>
      <c r="P138" s="45"/>
      <c r="Q138" s="45"/>
      <c r="R138" s="116"/>
      <c r="S138" s="148">
        <f t="shared" si="7"/>
        <v>0</v>
      </c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  <c r="EJ138" s="25"/>
      <c r="EK138" s="25"/>
      <c r="EL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5"/>
      <c r="EX138" s="25"/>
      <c r="EY138" s="25"/>
      <c r="EZ138" s="25"/>
      <c r="FA138" s="25"/>
      <c r="FB138" s="25"/>
      <c r="FC138" s="25"/>
      <c r="FD138" s="25"/>
      <c r="FE138" s="25"/>
      <c r="FF138" s="25"/>
      <c r="FG138" s="25"/>
      <c r="FH138" s="25"/>
      <c r="FI138" s="25"/>
      <c r="FJ138" s="25"/>
      <c r="FK138" s="25"/>
      <c r="FL138" s="25"/>
      <c r="FM138" s="25"/>
      <c r="FN138" s="25"/>
      <c r="FO138" s="25"/>
      <c r="FP138" s="25"/>
      <c r="FQ138" s="25"/>
      <c r="FR138" s="25"/>
      <c r="FS138" s="25"/>
      <c r="FT138" s="25"/>
      <c r="FU138" s="25"/>
      <c r="FV138" s="25"/>
      <c r="FW138" s="25"/>
      <c r="FX138" s="25"/>
      <c r="FY138" s="25"/>
      <c r="FZ138" s="25"/>
      <c r="GA138" s="25"/>
      <c r="GB138" s="25"/>
      <c r="GC138" s="25"/>
      <c r="GD138" s="25"/>
      <c r="GE138" s="25"/>
      <c r="GF138" s="25"/>
      <c r="GG138" s="25"/>
      <c r="GH138" s="25"/>
      <c r="GI138" s="25"/>
      <c r="GJ138" s="25"/>
      <c r="GK138" s="25"/>
      <c r="GL138" s="25"/>
      <c r="GM138" s="25"/>
      <c r="GN138" s="25"/>
      <c r="GO138" s="25"/>
      <c r="GP138" s="25"/>
      <c r="GQ138" s="25"/>
      <c r="GR138" s="25"/>
      <c r="GS138" s="25"/>
      <c r="GT138" s="25"/>
      <c r="GU138" s="25"/>
      <c r="GV138" s="25"/>
      <c r="GW138" s="25"/>
      <c r="GX138" s="25"/>
      <c r="GY138" s="25"/>
      <c r="GZ138" s="25"/>
      <c r="HA138" s="25"/>
      <c r="HB138" s="25"/>
      <c r="HC138" s="25"/>
      <c r="HD138" s="25"/>
      <c r="HE138" s="25"/>
      <c r="HF138" s="25"/>
      <c r="HG138" s="25"/>
      <c r="HH138" s="25"/>
      <c r="HI138" s="25"/>
      <c r="HJ138" s="25"/>
      <c r="HK138" s="25"/>
      <c r="HL138" s="25"/>
      <c r="HM138" s="25"/>
      <c r="HN138" s="25"/>
      <c r="HO138" s="25"/>
      <c r="HP138" s="25"/>
      <c r="HQ138" s="25"/>
      <c r="HR138" s="25"/>
      <c r="HS138" s="25"/>
      <c r="HT138" s="25"/>
      <c r="HU138" s="25"/>
      <c r="HV138" s="25"/>
      <c r="HW138" s="25"/>
      <c r="HX138" s="25"/>
      <c r="HY138" s="25"/>
      <c r="HZ138" s="25"/>
      <c r="IA138" s="25"/>
      <c r="IB138" s="25"/>
      <c r="IC138" s="25"/>
      <c r="ID138" s="25"/>
      <c r="IE138" s="25"/>
      <c r="IF138" s="25"/>
      <c r="IG138" s="25"/>
      <c r="IH138" s="25"/>
      <c r="II138" s="25"/>
      <c r="IJ138" s="25"/>
      <c r="IK138" s="25"/>
      <c r="IL138" s="25"/>
      <c r="IM138" s="25"/>
      <c r="IN138" s="25"/>
      <c r="IO138" s="25"/>
      <c r="IP138" s="25"/>
      <c r="IQ138" s="25"/>
      <c r="IR138" s="25"/>
      <c r="IS138" s="25"/>
      <c r="IT138" s="25"/>
      <c r="IU138" s="52"/>
      <c r="IV138" s="52"/>
      <c r="IW138" s="52"/>
      <c r="IX138" s="52"/>
      <c r="IY138" s="52"/>
      <c r="IZ138" s="52"/>
      <c r="JA138" s="52"/>
    </row>
    <row r="139" spans="1:261" ht="19" customHeight="1" x14ac:dyDescent="0.25">
      <c r="A139" s="46" t="s">
        <v>200</v>
      </c>
      <c r="B139" s="66" t="s">
        <v>201</v>
      </c>
      <c r="C139" s="127"/>
      <c r="D139" s="141">
        <v>19.95</v>
      </c>
      <c r="E139" s="142">
        <v>12</v>
      </c>
      <c r="F139" s="90" t="e">
        <f>(D139-#REF!)*100/D139</f>
        <v>#REF!</v>
      </c>
      <c r="G139" s="95" t="s">
        <v>193</v>
      </c>
      <c r="H139" s="81"/>
      <c r="I139" s="45"/>
      <c r="J139" s="45"/>
      <c r="K139" s="45"/>
      <c r="L139" s="45"/>
      <c r="M139" s="45"/>
      <c r="N139" s="45"/>
      <c r="O139" s="45"/>
      <c r="P139" s="45"/>
      <c r="Q139" s="45"/>
      <c r="R139" s="116"/>
      <c r="S139" s="148">
        <f t="shared" si="7"/>
        <v>0</v>
      </c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  <c r="FE139" s="25"/>
      <c r="FF139" s="25"/>
      <c r="FG139" s="25"/>
      <c r="FH139" s="25"/>
      <c r="FI139" s="25"/>
      <c r="FJ139" s="25"/>
      <c r="FK139" s="25"/>
      <c r="FL139" s="25"/>
      <c r="FM139" s="25"/>
      <c r="FN139" s="25"/>
      <c r="FO139" s="25"/>
      <c r="FP139" s="25"/>
      <c r="FQ139" s="25"/>
      <c r="FR139" s="25"/>
      <c r="FS139" s="25"/>
      <c r="FT139" s="25"/>
      <c r="FU139" s="25"/>
      <c r="FV139" s="25"/>
      <c r="FW139" s="25"/>
      <c r="FX139" s="25"/>
      <c r="FY139" s="25"/>
      <c r="FZ139" s="25"/>
      <c r="GA139" s="25"/>
      <c r="GB139" s="25"/>
      <c r="GC139" s="25"/>
      <c r="GD139" s="25"/>
      <c r="GE139" s="25"/>
      <c r="GF139" s="25"/>
      <c r="GG139" s="25"/>
      <c r="GH139" s="25"/>
      <c r="GI139" s="25"/>
      <c r="GJ139" s="25"/>
      <c r="GK139" s="25"/>
      <c r="GL139" s="25"/>
      <c r="GM139" s="25"/>
      <c r="GN139" s="25"/>
      <c r="GO139" s="25"/>
      <c r="GP139" s="25"/>
      <c r="GQ139" s="25"/>
      <c r="GR139" s="25"/>
      <c r="GS139" s="25"/>
      <c r="GT139" s="25"/>
      <c r="GU139" s="25"/>
      <c r="GV139" s="25"/>
      <c r="GW139" s="25"/>
      <c r="GX139" s="25"/>
      <c r="GY139" s="25"/>
      <c r="GZ139" s="25"/>
      <c r="HA139" s="25"/>
      <c r="HB139" s="25"/>
      <c r="HC139" s="25"/>
      <c r="HD139" s="25"/>
      <c r="HE139" s="25"/>
      <c r="HF139" s="25"/>
      <c r="HG139" s="25"/>
      <c r="HH139" s="25"/>
      <c r="HI139" s="25"/>
      <c r="HJ139" s="25"/>
      <c r="HK139" s="25"/>
      <c r="HL139" s="25"/>
      <c r="HM139" s="25"/>
      <c r="HN139" s="25"/>
      <c r="HO139" s="25"/>
      <c r="HP139" s="25"/>
      <c r="HQ139" s="25"/>
      <c r="HR139" s="25"/>
      <c r="HS139" s="25"/>
      <c r="HT139" s="25"/>
      <c r="HU139" s="25"/>
      <c r="HV139" s="25"/>
      <c r="HW139" s="25"/>
      <c r="HX139" s="25"/>
      <c r="HY139" s="25"/>
      <c r="HZ139" s="25"/>
      <c r="IA139" s="25"/>
      <c r="IB139" s="25"/>
      <c r="IC139" s="25"/>
      <c r="ID139" s="25"/>
      <c r="IE139" s="25"/>
      <c r="IF139" s="25"/>
      <c r="IG139" s="25"/>
      <c r="IH139" s="25"/>
      <c r="II139" s="25"/>
      <c r="IJ139" s="25"/>
      <c r="IK139" s="25"/>
      <c r="IL139" s="25"/>
      <c r="IM139" s="25"/>
      <c r="IN139" s="25"/>
      <c r="IO139" s="25"/>
      <c r="IP139" s="25"/>
      <c r="IQ139" s="25"/>
      <c r="IR139" s="25"/>
      <c r="IS139" s="25"/>
      <c r="IT139" s="25"/>
      <c r="IU139" s="52"/>
      <c r="IV139" s="52"/>
      <c r="IW139" s="52"/>
      <c r="IX139" s="52"/>
      <c r="IY139" s="52"/>
      <c r="IZ139" s="52"/>
      <c r="JA139" s="52"/>
    </row>
    <row r="140" spans="1:261" ht="19" customHeight="1" x14ac:dyDescent="0.25">
      <c r="A140" s="46" t="s">
        <v>200</v>
      </c>
      <c r="B140" s="66" t="s">
        <v>201</v>
      </c>
      <c r="C140" s="127"/>
      <c r="D140" s="141">
        <v>19.95</v>
      </c>
      <c r="E140" s="142">
        <v>12</v>
      </c>
      <c r="F140" s="90" t="e">
        <f>(D140-#REF!)*100/D140</f>
        <v>#REF!</v>
      </c>
      <c r="G140" s="95" t="s">
        <v>92</v>
      </c>
      <c r="H140" s="81"/>
      <c r="I140" s="45"/>
      <c r="J140" s="45"/>
      <c r="K140" s="45"/>
      <c r="L140" s="45"/>
      <c r="M140" s="45"/>
      <c r="N140" s="45"/>
      <c r="O140" s="45"/>
      <c r="P140" s="45"/>
      <c r="Q140" s="45"/>
      <c r="R140" s="116"/>
      <c r="S140" s="148">
        <f t="shared" si="7"/>
        <v>0</v>
      </c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25"/>
      <c r="DM140" s="25"/>
      <c r="DN140" s="25"/>
      <c r="DO140" s="25"/>
      <c r="DP140" s="25"/>
      <c r="DQ140" s="25"/>
      <c r="DR140" s="25"/>
      <c r="DS140" s="25"/>
      <c r="DT140" s="25"/>
      <c r="DU140" s="25"/>
      <c r="DV140" s="25"/>
      <c r="DW140" s="25"/>
      <c r="DX140" s="25"/>
      <c r="DY140" s="25"/>
      <c r="DZ140" s="25"/>
      <c r="EA140" s="25"/>
      <c r="EB140" s="25"/>
      <c r="EC140" s="25"/>
      <c r="ED140" s="25"/>
      <c r="EE140" s="25"/>
      <c r="EF140" s="25"/>
      <c r="EG140" s="25"/>
      <c r="EH140" s="25"/>
      <c r="EI140" s="25"/>
      <c r="EJ140" s="25"/>
      <c r="EK140" s="25"/>
      <c r="EL140" s="25"/>
      <c r="EM140" s="25"/>
      <c r="EN140" s="25"/>
      <c r="EO140" s="25"/>
      <c r="EP140" s="25"/>
      <c r="EQ140" s="25"/>
      <c r="ER140" s="25"/>
      <c r="ES140" s="25"/>
      <c r="ET140" s="25"/>
      <c r="EU140" s="25"/>
      <c r="EV140" s="25"/>
      <c r="EW140" s="25"/>
      <c r="EX140" s="25"/>
      <c r="EY140" s="25"/>
      <c r="EZ140" s="25"/>
      <c r="FA140" s="25"/>
      <c r="FB140" s="25"/>
      <c r="FC140" s="25"/>
      <c r="FD140" s="25"/>
      <c r="FE140" s="25"/>
      <c r="FF140" s="25"/>
      <c r="FG140" s="25"/>
      <c r="FH140" s="25"/>
      <c r="FI140" s="25"/>
      <c r="FJ140" s="25"/>
      <c r="FK140" s="25"/>
      <c r="FL140" s="25"/>
      <c r="FM140" s="25"/>
      <c r="FN140" s="25"/>
      <c r="FO140" s="25"/>
      <c r="FP140" s="25"/>
      <c r="FQ140" s="25"/>
      <c r="FR140" s="25"/>
      <c r="FS140" s="25"/>
      <c r="FT140" s="25"/>
      <c r="FU140" s="25"/>
      <c r="FV140" s="25"/>
      <c r="FW140" s="25"/>
      <c r="FX140" s="25"/>
      <c r="FY140" s="25"/>
      <c r="FZ140" s="25"/>
      <c r="GA140" s="25"/>
      <c r="GB140" s="25"/>
      <c r="GC140" s="25"/>
      <c r="GD140" s="25"/>
      <c r="GE140" s="25"/>
      <c r="GF140" s="25"/>
      <c r="GG140" s="25"/>
      <c r="GH140" s="25"/>
      <c r="GI140" s="25"/>
      <c r="GJ140" s="25"/>
      <c r="GK140" s="25"/>
      <c r="GL140" s="25"/>
      <c r="GM140" s="25"/>
      <c r="GN140" s="25"/>
      <c r="GO140" s="25"/>
      <c r="GP140" s="25"/>
      <c r="GQ140" s="25"/>
      <c r="GR140" s="25"/>
      <c r="GS140" s="25"/>
      <c r="GT140" s="25"/>
      <c r="GU140" s="25"/>
      <c r="GV140" s="25"/>
      <c r="GW140" s="25"/>
      <c r="GX140" s="25"/>
      <c r="GY140" s="25"/>
      <c r="GZ140" s="25"/>
      <c r="HA140" s="25"/>
      <c r="HB140" s="25"/>
      <c r="HC140" s="25"/>
      <c r="HD140" s="25"/>
      <c r="HE140" s="25"/>
      <c r="HF140" s="25"/>
      <c r="HG140" s="25"/>
      <c r="HH140" s="25"/>
      <c r="HI140" s="25"/>
      <c r="HJ140" s="25"/>
      <c r="HK140" s="25"/>
      <c r="HL140" s="25"/>
      <c r="HM140" s="25"/>
      <c r="HN140" s="25"/>
      <c r="HO140" s="25"/>
      <c r="HP140" s="25"/>
      <c r="HQ140" s="25"/>
      <c r="HR140" s="25"/>
      <c r="HS140" s="25"/>
      <c r="HT140" s="25"/>
      <c r="HU140" s="25"/>
      <c r="HV140" s="25"/>
      <c r="HW140" s="25"/>
      <c r="HX140" s="25"/>
      <c r="HY140" s="25"/>
      <c r="HZ140" s="25"/>
      <c r="IA140" s="25"/>
      <c r="IB140" s="25"/>
      <c r="IC140" s="25"/>
      <c r="ID140" s="25"/>
      <c r="IE140" s="25"/>
      <c r="IF140" s="25"/>
      <c r="IG140" s="25"/>
      <c r="IH140" s="25"/>
      <c r="II140" s="25"/>
      <c r="IJ140" s="25"/>
      <c r="IK140" s="25"/>
      <c r="IL140" s="25"/>
      <c r="IM140" s="25"/>
      <c r="IN140" s="25"/>
      <c r="IO140" s="25"/>
      <c r="IP140" s="25"/>
      <c r="IQ140" s="25"/>
      <c r="IR140" s="25"/>
      <c r="IS140" s="25"/>
      <c r="IT140" s="25"/>
      <c r="IU140" s="52"/>
      <c r="IV140" s="52"/>
      <c r="IW140" s="52"/>
      <c r="IX140" s="52"/>
      <c r="IY140" s="52"/>
      <c r="IZ140" s="52"/>
      <c r="JA140" s="52"/>
    </row>
    <row r="141" spans="1:261" ht="19" customHeight="1" x14ac:dyDescent="0.25">
      <c r="A141" s="46" t="s">
        <v>202</v>
      </c>
      <c r="B141" s="66" t="s">
        <v>203</v>
      </c>
      <c r="C141" s="127"/>
      <c r="D141" s="141">
        <v>16.95</v>
      </c>
      <c r="E141" s="142">
        <v>9.5</v>
      </c>
      <c r="F141" s="90" t="e">
        <f>(D141-#REF!)*100/D141</f>
        <v>#REF!</v>
      </c>
      <c r="G141" s="95" t="s">
        <v>191</v>
      </c>
      <c r="H141" s="81"/>
      <c r="I141" s="45"/>
      <c r="J141" s="45"/>
      <c r="K141" s="45"/>
      <c r="L141" s="45"/>
      <c r="M141" s="45"/>
      <c r="N141" s="45"/>
      <c r="O141" s="45"/>
      <c r="P141" s="45"/>
      <c r="Q141" s="45"/>
      <c r="R141" s="116"/>
      <c r="S141" s="148">
        <f t="shared" si="7"/>
        <v>0</v>
      </c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25"/>
      <c r="DM141" s="25"/>
      <c r="DN141" s="25"/>
      <c r="DO141" s="25"/>
      <c r="DP141" s="25"/>
      <c r="DQ141" s="25"/>
      <c r="DR141" s="25"/>
      <c r="DS141" s="25"/>
      <c r="DT141" s="25"/>
      <c r="DU141" s="25"/>
      <c r="DV141" s="25"/>
      <c r="DW141" s="25"/>
      <c r="DX141" s="25"/>
      <c r="DY141" s="25"/>
      <c r="DZ141" s="25"/>
      <c r="EA141" s="25"/>
      <c r="EB141" s="25"/>
      <c r="EC141" s="25"/>
      <c r="ED141" s="25"/>
      <c r="EE141" s="25"/>
      <c r="EF141" s="25"/>
      <c r="EG141" s="25"/>
      <c r="EH141" s="25"/>
      <c r="EI141" s="25"/>
      <c r="EJ141" s="25"/>
      <c r="EK141" s="25"/>
      <c r="EL141" s="25"/>
      <c r="EM141" s="25"/>
      <c r="EN141" s="25"/>
      <c r="EO141" s="25"/>
      <c r="EP141" s="25"/>
      <c r="EQ141" s="25"/>
      <c r="ER141" s="25"/>
      <c r="ES141" s="25"/>
      <c r="ET141" s="25"/>
      <c r="EU141" s="25"/>
      <c r="EV141" s="25"/>
      <c r="EW141" s="25"/>
      <c r="EX141" s="25"/>
      <c r="EY141" s="25"/>
      <c r="EZ141" s="25"/>
      <c r="FA141" s="25"/>
      <c r="FB141" s="25"/>
      <c r="FC141" s="25"/>
      <c r="FD141" s="25"/>
      <c r="FE141" s="25"/>
      <c r="FF141" s="25"/>
      <c r="FG141" s="25"/>
      <c r="FH141" s="25"/>
      <c r="FI141" s="25"/>
      <c r="FJ141" s="25"/>
      <c r="FK141" s="25"/>
      <c r="FL141" s="25"/>
      <c r="FM141" s="25"/>
      <c r="FN141" s="25"/>
      <c r="FO141" s="25"/>
      <c r="FP141" s="25"/>
      <c r="FQ141" s="25"/>
      <c r="FR141" s="25"/>
      <c r="FS141" s="25"/>
      <c r="FT141" s="25"/>
      <c r="FU141" s="25"/>
      <c r="FV141" s="25"/>
      <c r="FW141" s="25"/>
      <c r="FX141" s="25"/>
      <c r="FY141" s="25"/>
      <c r="FZ141" s="25"/>
      <c r="GA141" s="25"/>
      <c r="GB141" s="25"/>
      <c r="GC141" s="25"/>
      <c r="GD141" s="25"/>
      <c r="GE141" s="25"/>
      <c r="GF141" s="25"/>
      <c r="GG141" s="25"/>
      <c r="GH141" s="25"/>
      <c r="GI141" s="25"/>
      <c r="GJ141" s="25"/>
      <c r="GK141" s="25"/>
      <c r="GL141" s="25"/>
      <c r="GM141" s="25"/>
      <c r="GN141" s="25"/>
      <c r="GO141" s="25"/>
      <c r="GP141" s="25"/>
      <c r="GQ141" s="25"/>
      <c r="GR141" s="25"/>
      <c r="GS141" s="25"/>
      <c r="GT141" s="25"/>
      <c r="GU141" s="25"/>
      <c r="GV141" s="25"/>
      <c r="GW141" s="25"/>
      <c r="GX141" s="25"/>
      <c r="GY141" s="25"/>
      <c r="GZ141" s="25"/>
      <c r="HA141" s="25"/>
      <c r="HB141" s="25"/>
      <c r="HC141" s="25"/>
      <c r="HD141" s="25"/>
      <c r="HE141" s="25"/>
      <c r="HF141" s="25"/>
      <c r="HG141" s="25"/>
      <c r="HH141" s="25"/>
      <c r="HI141" s="25"/>
      <c r="HJ141" s="25"/>
      <c r="HK141" s="25"/>
      <c r="HL141" s="25"/>
      <c r="HM141" s="25"/>
      <c r="HN141" s="25"/>
      <c r="HO141" s="25"/>
      <c r="HP141" s="25"/>
      <c r="HQ141" s="25"/>
      <c r="HR141" s="25"/>
      <c r="HS141" s="25"/>
      <c r="HT141" s="25"/>
      <c r="HU141" s="25"/>
      <c r="HV141" s="25"/>
      <c r="HW141" s="25"/>
      <c r="HX141" s="25"/>
      <c r="HY141" s="25"/>
      <c r="HZ141" s="25"/>
      <c r="IA141" s="25"/>
      <c r="IB141" s="25"/>
      <c r="IC141" s="25"/>
      <c r="ID141" s="25"/>
      <c r="IE141" s="25"/>
      <c r="IF141" s="25"/>
      <c r="IG141" s="25"/>
      <c r="IH141" s="25"/>
      <c r="II141" s="25"/>
      <c r="IJ141" s="25"/>
      <c r="IK141" s="25"/>
      <c r="IL141" s="25"/>
      <c r="IM141" s="25"/>
      <c r="IN141" s="25"/>
      <c r="IO141" s="25"/>
      <c r="IP141" s="25"/>
      <c r="IQ141" s="25"/>
      <c r="IR141" s="25"/>
      <c r="IS141" s="25"/>
      <c r="IT141" s="25"/>
      <c r="IU141" s="52"/>
      <c r="IV141" s="52"/>
      <c r="IW141" s="52"/>
      <c r="IX141" s="52"/>
      <c r="IY141" s="52"/>
      <c r="IZ141" s="52"/>
      <c r="JA141" s="52"/>
    </row>
    <row r="142" spans="1:261" ht="19" customHeight="1" x14ac:dyDescent="0.25">
      <c r="A142" s="46" t="s">
        <v>202</v>
      </c>
      <c r="B142" s="66" t="s">
        <v>203</v>
      </c>
      <c r="C142" s="127"/>
      <c r="D142" s="141">
        <v>16.95</v>
      </c>
      <c r="E142" s="142">
        <v>9.5</v>
      </c>
      <c r="F142" s="90" t="e">
        <f>(D142-#REF!)*100/D142</f>
        <v>#REF!</v>
      </c>
      <c r="G142" s="95" t="s">
        <v>192</v>
      </c>
      <c r="H142" s="81"/>
      <c r="I142" s="45"/>
      <c r="J142" s="45"/>
      <c r="K142" s="45"/>
      <c r="L142" s="45"/>
      <c r="M142" s="45"/>
      <c r="N142" s="45"/>
      <c r="O142" s="45"/>
      <c r="P142" s="45"/>
      <c r="Q142" s="45"/>
      <c r="R142" s="116"/>
      <c r="S142" s="148">
        <f t="shared" si="7"/>
        <v>0</v>
      </c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5"/>
      <c r="DG142" s="25"/>
      <c r="DH142" s="25"/>
      <c r="DI142" s="25"/>
      <c r="DJ142" s="25"/>
      <c r="DK142" s="25"/>
      <c r="DL142" s="25"/>
      <c r="DM142" s="25"/>
      <c r="DN142" s="25"/>
      <c r="DO142" s="25"/>
      <c r="DP142" s="25"/>
      <c r="DQ142" s="25"/>
      <c r="DR142" s="25"/>
      <c r="DS142" s="25"/>
      <c r="DT142" s="25"/>
      <c r="DU142" s="25"/>
      <c r="DV142" s="25"/>
      <c r="DW142" s="25"/>
      <c r="DX142" s="25"/>
      <c r="DY142" s="25"/>
      <c r="DZ142" s="25"/>
      <c r="EA142" s="25"/>
      <c r="EB142" s="25"/>
      <c r="EC142" s="25"/>
      <c r="ED142" s="25"/>
      <c r="EE142" s="25"/>
      <c r="EF142" s="25"/>
      <c r="EG142" s="25"/>
      <c r="EH142" s="25"/>
      <c r="EI142" s="25"/>
      <c r="EJ142" s="25"/>
      <c r="EK142" s="25"/>
      <c r="EL142" s="25"/>
      <c r="EM142" s="25"/>
      <c r="EN142" s="25"/>
      <c r="EO142" s="25"/>
      <c r="EP142" s="25"/>
      <c r="EQ142" s="25"/>
      <c r="ER142" s="25"/>
      <c r="ES142" s="25"/>
      <c r="ET142" s="25"/>
      <c r="EU142" s="25"/>
      <c r="EV142" s="25"/>
      <c r="EW142" s="25"/>
      <c r="EX142" s="25"/>
      <c r="EY142" s="25"/>
      <c r="EZ142" s="25"/>
      <c r="FA142" s="25"/>
      <c r="FB142" s="25"/>
      <c r="FC142" s="25"/>
      <c r="FD142" s="25"/>
      <c r="FE142" s="25"/>
      <c r="FF142" s="25"/>
      <c r="FG142" s="25"/>
      <c r="FH142" s="25"/>
      <c r="FI142" s="25"/>
      <c r="FJ142" s="25"/>
      <c r="FK142" s="25"/>
      <c r="FL142" s="25"/>
      <c r="FM142" s="25"/>
      <c r="FN142" s="25"/>
      <c r="FO142" s="25"/>
      <c r="FP142" s="25"/>
      <c r="FQ142" s="25"/>
      <c r="FR142" s="25"/>
      <c r="FS142" s="25"/>
      <c r="FT142" s="25"/>
      <c r="FU142" s="25"/>
      <c r="FV142" s="25"/>
      <c r="FW142" s="25"/>
      <c r="FX142" s="25"/>
      <c r="FY142" s="25"/>
      <c r="FZ142" s="25"/>
      <c r="GA142" s="25"/>
      <c r="GB142" s="25"/>
      <c r="GC142" s="25"/>
      <c r="GD142" s="25"/>
      <c r="GE142" s="25"/>
      <c r="GF142" s="25"/>
      <c r="GG142" s="25"/>
      <c r="GH142" s="25"/>
      <c r="GI142" s="25"/>
      <c r="GJ142" s="25"/>
      <c r="GK142" s="25"/>
      <c r="GL142" s="25"/>
      <c r="GM142" s="25"/>
      <c r="GN142" s="25"/>
      <c r="GO142" s="25"/>
      <c r="GP142" s="25"/>
      <c r="GQ142" s="25"/>
      <c r="GR142" s="25"/>
      <c r="GS142" s="25"/>
      <c r="GT142" s="25"/>
      <c r="GU142" s="25"/>
      <c r="GV142" s="25"/>
      <c r="GW142" s="25"/>
      <c r="GX142" s="25"/>
      <c r="GY142" s="25"/>
      <c r="GZ142" s="25"/>
      <c r="HA142" s="25"/>
      <c r="HB142" s="25"/>
      <c r="HC142" s="25"/>
      <c r="HD142" s="25"/>
      <c r="HE142" s="25"/>
      <c r="HF142" s="25"/>
      <c r="HG142" s="25"/>
      <c r="HH142" s="25"/>
      <c r="HI142" s="25"/>
      <c r="HJ142" s="25"/>
      <c r="HK142" s="25"/>
      <c r="HL142" s="25"/>
      <c r="HM142" s="25"/>
      <c r="HN142" s="25"/>
      <c r="HO142" s="25"/>
      <c r="HP142" s="25"/>
      <c r="HQ142" s="25"/>
      <c r="HR142" s="25"/>
      <c r="HS142" s="25"/>
      <c r="HT142" s="25"/>
      <c r="HU142" s="25"/>
      <c r="HV142" s="25"/>
      <c r="HW142" s="25"/>
      <c r="HX142" s="25"/>
      <c r="HY142" s="25"/>
      <c r="HZ142" s="25"/>
      <c r="IA142" s="25"/>
      <c r="IB142" s="25"/>
      <c r="IC142" s="25"/>
      <c r="ID142" s="25"/>
      <c r="IE142" s="25"/>
      <c r="IF142" s="25"/>
      <c r="IG142" s="25"/>
      <c r="IH142" s="25"/>
      <c r="II142" s="25"/>
      <c r="IJ142" s="25"/>
      <c r="IK142" s="25"/>
      <c r="IL142" s="25"/>
      <c r="IM142" s="25"/>
      <c r="IN142" s="25"/>
      <c r="IO142" s="25"/>
      <c r="IP142" s="25"/>
      <c r="IQ142" s="25"/>
      <c r="IR142" s="25"/>
      <c r="IS142" s="25"/>
      <c r="IT142" s="25"/>
      <c r="IU142" s="52"/>
      <c r="IV142" s="52"/>
      <c r="IW142" s="52"/>
      <c r="IX142" s="52"/>
      <c r="IY142" s="52"/>
      <c r="IZ142" s="52"/>
      <c r="JA142" s="52"/>
    </row>
    <row r="143" spans="1:261" ht="19" customHeight="1" x14ac:dyDescent="0.25">
      <c r="A143" s="46" t="s">
        <v>202</v>
      </c>
      <c r="B143" s="66" t="s">
        <v>203</v>
      </c>
      <c r="C143" s="127"/>
      <c r="D143" s="141">
        <v>16.95</v>
      </c>
      <c r="E143" s="142">
        <v>9.5</v>
      </c>
      <c r="F143" s="90" t="e">
        <f>(D143-#REF!)*100/D143</f>
        <v>#REF!</v>
      </c>
      <c r="G143" s="95" t="s">
        <v>193</v>
      </c>
      <c r="H143" s="81"/>
      <c r="I143" s="45"/>
      <c r="J143" s="45"/>
      <c r="K143" s="45"/>
      <c r="L143" s="45"/>
      <c r="M143" s="45"/>
      <c r="N143" s="45"/>
      <c r="O143" s="45"/>
      <c r="P143" s="45"/>
      <c r="Q143" s="45"/>
      <c r="R143" s="116"/>
      <c r="S143" s="148">
        <f t="shared" si="7"/>
        <v>0</v>
      </c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/>
      <c r="DG143" s="25"/>
      <c r="DH143" s="25"/>
      <c r="DI143" s="25"/>
      <c r="DJ143" s="25"/>
      <c r="DK143" s="25"/>
      <c r="DL143" s="25"/>
      <c r="DM143" s="25"/>
      <c r="DN143" s="25"/>
      <c r="DO143" s="25"/>
      <c r="DP143" s="25"/>
      <c r="DQ143" s="25"/>
      <c r="DR143" s="25"/>
      <c r="DS143" s="25"/>
      <c r="DT143" s="25"/>
      <c r="DU143" s="25"/>
      <c r="DV143" s="25"/>
      <c r="DW143" s="25"/>
      <c r="DX143" s="25"/>
      <c r="DY143" s="25"/>
      <c r="DZ143" s="25"/>
      <c r="EA143" s="25"/>
      <c r="EB143" s="25"/>
      <c r="EC143" s="25"/>
      <c r="ED143" s="25"/>
      <c r="EE143" s="25"/>
      <c r="EF143" s="25"/>
      <c r="EG143" s="25"/>
      <c r="EH143" s="25"/>
      <c r="EI143" s="25"/>
      <c r="EJ143" s="25"/>
      <c r="EK143" s="25"/>
      <c r="EL143" s="25"/>
      <c r="EM143" s="25"/>
      <c r="EN143" s="25"/>
      <c r="EO143" s="25"/>
      <c r="EP143" s="25"/>
      <c r="EQ143" s="25"/>
      <c r="ER143" s="25"/>
      <c r="ES143" s="25"/>
      <c r="ET143" s="25"/>
      <c r="EU143" s="25"/>
      <c r="EV143" s="25"/>
      <c r="EW143" s="25"/>
      <c r="EX143" s="25"/>
      <c r="EY143" s="25"/>
      <c r="EZ143" s="25"/>
      <c r="FA143" s="25"/>
      <c r="FB143" s="25"/>
      <c r="FC143" s="25"/>
      <c r="FD143" s="25"/>
      <c r="FE143" s="25"/>
      <c r="FF143" s="25"/>
      <c r="FG143" s="25"/>
      <c r="FH143" s="25"/>
      <c r="FI143" s="25"/>
      <c r="FJ143" s="25"/>
      <c r="FK143" s="25"/>
      <c r="FL143" s="25"/>
      <c r="FM143" s="25"/>
      <c r="FN143" s="25"/>
      <c r="FO143" s="25"/>
      <c r="FP143" s="25"/>
      <c r="FQ143" s="25"/>
      <c r="FR143" s="25"/>
      <c r="FS143" s="25"/>
      <c r="FT143" s="25"/>
      <c r="FU143" s="25"/>
      <c r="FV143" s="25"/>
      <c r="FW143" s="25"/>
      <c r="FX143" s="25"/>
      <c r="FY143" s="25"/>
      <c r="FZ143" s="25"/>
      <c r="GA143" s="25"/>
      <c r="GB143" s="25"/>
      <c r="GC143" s="25"/>
      <c r="GD143" s="25"/>
      <c r="GE143" s="25"/>
      <c r="GF143" s="25"/>
      <c r="GG143" s="25"/>
      <c r="GH143" s="25"/>
      <c r="GI143" s="25"/>
      <c r="GJ143" s="25"/>
      <c r="GK143" s="25"/>
      <c r="GL143" s="25"/>
      <c r="GM143" s="25"/>
      <c r="GN143" s="25"/>
      <c r="GO143" s="25"/>
      <c r="GP143" s="25"/>
      <c r="GQ143" s="25"/>
      <c r="GR143" s="25"/>
      <c r="GS143" s="25"/>
      <c r="GT143" s="25"/>
      <c r="GU143" s="25"/>
      <c r="GV143" s="25"/>
      <c r="GW143" s="25"/>
      <c r="GX143" s="25"/>
      <c r="GY143" s="25"/>
      <c r="GZ143" s="25"/>
      <c r="HA143" s="25"/>
      <c r="HB143" s="25"/>
      <c r="HC143" s="25"/>
      <c r="HD143" s="25"/>
      <c r="HE143" s="25"/>
      <c r="HF143" s="25"/>
      <c r="HG143" s="25"/>
      <c r="HH143" s="25"/>
      <c r="HI143" s="25"/>
      <c r="HJ143" s="25"/>
      <c r="HK143" s="25"/>
      <c r="HL143" s="25"/>
      <c r="HM143" s="25"/>
      <c r="HN143" s="25"/>
      <c r="HO143" s="25"/>
      <c r="HP143" s="25"/>
      <c r="HQ143" s="25"/>
      <c r="HR143" s="25"/>
      <c r="HS143" s="25"/>
      <c r="HT143" s="25"/>
      <c r="HU143" s="25"/>
      <c r="HV143" s="25"/>
      <c r="HW143" s="25"/>
      <c r="HX143" s="25"/>
      <c r="HY143" s="25"/>
      <c r="HZ143" s="25"/>
      <c r="IA143" s="25"/>
      <c r="IB143" s="25"/>
      <c r="IC143" s="25"/>
      <c r="ID143" s="25"/>
      <c r="IE143" s="25"/>
      <c r="IF143" s="25"/>
      <c r="IG143" s="25"/>
      <c r="IH143" s="25"/>
      <c r="II143" s="25"/>
      <c r="IJ143" s="25"/>
      <c r="IK143" s="25"/>
      <c r="IL143" s="25"/>
      <c r="IM143" s="25"/>
      <c r="IN143" s="25"/>
      <c r="IO143" s="25"/>
      <c r="IP143" s="25"/>
      <c r="IQ143" s="25"/>
      <c r="IR143" s="25"/>
      <c r="IS143" s="25"/>
      <c r="IT143" s="25"/>
      <c r="IU143" s="52"/>
      <c r="IV143" s="52"/>
      <c r="IW143" s="52"/>
      <c r="IX143" s="52"/>
      <c r="IY143" s="52"/>
      <c r="IZ143" s="52"/>
      <c r="JA143" s="52"/>
    </row>
    <row r="144" spans="1:261" ht="19" customHeight="1" x14ac:dyDescent="0.25">
      <c r="A144" s="46" t="s">
        <v>202</v>
      </c>
      <c r="B144" s="66" t="s">
        <v>203</v>
      </c>
      <c r="C144" s="127"/>
      <c r="D144" s="141">
        <v>16.95</v>
      </c>
      <c r="E144" s="142">
        <v>9.5</v>
      </c>
      <c r="F144" s="90" t="e">
        <f>(D144-#REF!)*100/D144</f>
        <v>#REF!</v>
      </c>
      <c r="G144" s="95" t="s">
        <v>92</v>
      </c>
      <c r="H144" s="81"/>
      <c r="I144" s="45"/>
      <c r="J144" s="45"/>
      <c r="K144" s="45"/>
      <c r="L144" s="45"/>
      <c r="M144" s="45"/>
      <c r="N144" s="45"/>
      <c r="O144" s="45"/>
      <c r="P144" s="45"/>
      <c r="Q144" s="45"/>
      <c r="R144" s="116"/>
      <c r="S144" s="148">
        <f t="shared" si="7"/>
        <v>0</v>
      </c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5"/>
      <c r="DG144" s="25"/>
      <c r="DH144" s="25"/>
      <c r="DI144" s="25"/>
      <c r="DJ144" s="25"/>
      <c r="DK144" s="25"/>
      <c r="DL144" s="25"/>
      <c r="DM144" s="25"/>
      <c r="DN144" s="25"/>
      <c r="DO144" s="25"/>
      <c r="DP144" s="25"/>
      <c r="DQ144" s="25"/>
      <c r="DR144" s="25"/>
      <c r="DS144" s="25"/>
      <c r="DT144" s="25"/>
      <c r="DU144" s="25"/>
      <c r="DV144" s="25"/>
      <c r="DW144" s="25"/>
      <c r="DX144" s="25"/>
      <c r="DY144" s="25"/>
      <c r="DZ144" s="25"/>
      <c r="EA144" s="25"/>
      <c r="EB144" s="25"/>
      <c r="EC144" s="25"/>
      <c r="ED144" s="25"/>
      <c r="EE144" s="25"/>
      <c r="EF144" s="25"/>
      <c r="EG144" s="25"/>
      <c r="EH144" s="25"/>
      <c r="EI144" s="25"/>
      <c r="EJ144" s="25"/>
      <c r="EK144" s="25"/>
      <c r="EL144" s="25"/>
      <c r="EM144" s="25"/>
      <c r="EN144" s="25"/>
      <c r="EO144" s="25"/>
      <c r="EP144" s="25"/>
      <c r="EQ144" s="25"/>
      <c r="ER144" s="25"/>
      <c r="ES144" s="25"/>
      <c r="ET144" s="25"/>
      <c r="EU144" s="25"/>
      <c r="EV144" s="25"/>
      <c r="EW144" s="25"/>
      <c r="EX144" s="25"/>
      <c r="EY144" s="25"/>
      <c r="EZ144" s="25"/>
      <c r="FA144" s="25"/>
      <c r="FB144" s="25"/>
      <c r="FC144" s="25"/>
      <c r="FD144" s="25"/>
      <c r="FE144" s="25"/>
      <c r="FF144" s="25"/>
      <c r="FG144" s="25"/>
      <c r="FH144" s="25"/>
      <c r="FI144" s="25"/>
      <c r="FJ144" s="25"/>
      <c r="FK144" s="25"/>
      <c r="FL144" s="25"/>
      <c r="FM144" s="25"/>
      <c r="FN144" s="25"/>
      <c r="FO144" s="25"/>
      <c r="FP144" s="25"/>
      <c r="FQ144" s="25"/>
      <c r="FR144" s="25"/>
      <c r="FS144" s="25"/>
      <c r="FT144" s="25"/>
      <c r="FU144" s="25"/>
      <c r="FV144" s="25"/>
      <c r="FW144" s="25"/>
      <c r="FX144" s="25"/>
      <c r="FY144" s="25"/>
      <c r="FZ144" s="25"/>
      <c r="GA144" s="25"/>
      <c r="GB144" s="25"/>
      <c r="GC144" s="25"/>
      <c r="GD144" s="25"/>
      <c r="GE144" s="25"/>
      <c r="GF144" s="25"/>
      <c r="GG144" s="25"/>
      <c r="GH144" s="25"/>
      <c r="GI144" s="25"/>
      <c r="GJ144" s="25"/>
      <c r="GK144" s="25"/>
      <c r="GL144" s="25"/>
      <c r="GM144" s="25"/>
      <c r="GN144" s="25"/>
      <c r="GO144" s="25"/>
      <c r="GP144" s="25"/>
      <c r="GQ144" s="25"/>
      <c r="GR144" s="25"/>
      <c r="GS144" s="25"/>
      <c r="GT144" s="25"/>
      <c r="GU144" s="25"/>
      <c r="GV144" s="25"/>
      <c r="GW144" s="25"/>
      <c r="GX144" s="25"/>
      <c r="GY144" s="25"/>
      <c r="GZ144" s="25"/>
      <c r="HA144" s="25"/>
      <c r="HB144" s="25"/>
      <c r="HC144" s="25"/>
      <c r="HD144" s="25"/>
      <c r="HE144" s="25"/>
      <c r="HF144" s="25"/>
      <c r="HG144" s="25"/>
      <c r="HH144" s="25"/>
      <c r="HI144" s="25"/>
      <c r="HJ144" s="25"/>
      <c r="HK144" s="25"/>
      <c r="HL144" s="25"/>
      <c r="HM144" s="25"/>
      <c r="HN144" s="25"/>
      <c r="HO144" s="25"/>
      <c r="HP144" s="25"/>
      <c r="HQ144" s="25"/>
      <c r="HR144" s="25"/>
      <c r="HS144" s="25"/>
      <c r="HT144" s="25"/>
      <c r="HU144" s="25"/>
      <c r="HV144" s="25"/>
      <c r="HW144" s="25"/>
      <c r="HX144" s="25"/>
      <c r="HY144" s="25"/>
      <c r="HZ144" s="25"/>
      <c r="IA144" s="25"/>
      <c r="IB144" s="25"/>
      <c r="IC144" s="25"/>
      <c r="ID144" s="25"/>
      <c r="IE144" s="25"/>
      <c r="IF144" s="25"/>
      <c r="IG144" s="25"/>
      <c r="IH144" s="25"/>
      <c r="II144" s="25"/>
      <c r="IJ144" s="25"/>
      <c r="IK144" s="25"/>
      <c r="IL144" s="25"/>
      <c r="IM144" s="25"/>
      <c r="IN144" s="25"/>
      <c r="IO144" s="25"/>
      <c r="IP144" s="25"/>
      <c r="IQ144" s="25"/>
      <c r="IR144" s="25"/>
      <c r="IS144" s="25"/>
      <c r="IT144" s="25"/>
      <c r="IU144" s="52"/>
      <c r="IV144" s="52"/>
      <c r="IW144" s="52"/>
      <c r="IX144" s="52"/>
      <c r="IY144" s="52"/>
      <c r="IZ144" s="52"/>
      <c r="JA144" s="52"/>
    </row>
    <row r="145" spans="1:261" ht="19" customHeight="1" x14ac:dyDescent="0.25">
      <c r="A145" s="46" t="s">
        <v>204</v>
      </c>
      <c r="B145" s="66" t="s">
        <v>205</v>
      </c>
      <c r="C145" s="127"/>
      <c r="D145" s="141">
        <v>36.950000000000003</v>
      </c>
      <c r="E145" s="142">
        <v>24</v>
      </c>
      <c r="F145" s="90" t="e">
        <f>(D145-#REF!)*100/D145</f>
        <v>#REF!</v>
      </c>
      <c r="G145" s="95" t="s">
        <v>191</v>
      </c>
      <c r="H145" s="80"/>
      <c r="I145" s="28"/>
      <c r="J145" s="45"/>
      <c r="K145" s="28"/>
      <c r="L145" s="45"/>
      <c r="M145" s="45"/>
      <c r="N145" s="45"/>
      <c r="O145" s="45"/>
      <c r="P145" s="45"/>
      <c r="Q145" s="45"/>
      <c r="R145" s="116"/>
      <c r="S145" s="148">
        <f t="shared" si="7"/>
        <v>0</v>
      </c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  <c r="DL145" s="25"/>
      <c r="DM145" s="25"/>
      <c r="DN145" s="25"/>
      <c r="DO145" s="25"/>
      <c r="DP145" s="25"/>
      <c r="DQ145" s="25"/>
      <c r="DR145" s="25"/>
      <c r="DS145" s="25"/>
      <c r="DT145" s="25"/>
      <c r="DU145" s="25"/>
      <c r="DV145" s="25"/>
      <c r="DW145" s="25"/>
      <c r="DX145" s="25"/>
      <c r="DY145" s="25"/>
      <c r="DZ145" s="25"/>
      <c r="EA145" s="25"/>
      <c r="EB145" s="25"/>
      <c r="EC145" s="25"/>
      <c r="ED145" s="25"/>
      <c r="EE145" s="25"/>
      <c r="EF145" s="25"/>
      <c r="EG145" s="25"/>
      <c r="EH145" s="25"/>
      <c r="EI145" s="25"/>
      <c r="EJ145" s="25"/>
      <c r="EK145" s="25"/>
      <c r="EL145" s="25"/>
      <c r="EM145" s="25"/>
      <c r="EN145" s="25"/>
      <c r="EO145" s="25"/>
      <c r="EP145" s="25"/>
      <c r="EQ145" s="25"/>
      <c r="ER145" s="25"/>
      <c r="ES145" s="25"/>
      <c r="ET145" s="25"/>
      <c r="EU145" s="25"/>
      <c r="EV145" s="25"/>
      <c r="EW145" s="25"/>
      <c r="EX145" s="25"/>
      <c r="EY145" s="25"/>
      <c r="EZ145" s="25"/>
      <c r="FA145" s="25"/>
      <c r="FB145" s="25"/>
      <c r="FC145" s="25"/>
      <c r="FD145" s="25"/>
      <c r="FE145" s="25"/>
      <c r="FF145" s="25"/>
      <c r="FG145" s="25"/>
      <c r="FH145" s="25"/>
      <c r="FI145" s="25"/>
      <c r="FJ145" s="25"/>
      <c r="FK145" s="25"/>
      <c r="FL145" s="25"/>
      <c r="FM145" s="25"/>
      <c r="FN145" s="25"/>
      <c r="FO145" s="25"/>
      <c r="FP145" s="25"/>
      <c r="FQ145" s="25"/>
      <c r="FR145" s="25"/>
      <c r="FS145" s="25"/>
      <c r="FT145" s="25"/>
      <c r="FU145" s="25"/>
      <c r="FV145" s="25"/>
      <c r="FW145" s="25"/>
      <c r="FX145" s="25"/>
      <c r="FY145" s="25"/>
      <c r="FZ145" s="25"/>
      <c r="GA145" s="25"/>
      <c r="GB145" s="25"/>
      <c r="GC145" s="25"/>
      <c r="GD145" s="25"/>
      <c r="GE145" s="25"/>
      <c r="GF145" s="25"/>
      <c r="GG145" s="25"/>
      <c r="GH145" s="25"/>
      <c r="GI145" s="25"/>
      <c r="GJ145" s="25"/>
      <c r="GK145" s="25"/>
      <c r="GL145" s="25"/>
      <c r="GM145" s="25"/>
      <c r="GN145" s="25"/>
      <c r="GO145" s="25"/>
      <c r="GP145" s="25"/>
      <c r="GQ145" s="25"/>
      <c r="GR145" s="25"/>
      <c r="GS145" s="25"/>
      <c r="GT145" s="25"/>
      <c r="GU145" s="25"/>
      <c r="GV145" s="25"/>
      <c r="GW145" s="25"/>
      <c r="GX145" s="25"/>
      <c r="GY145" s="25"/>
      <c r="GZ145" s="25"/>
      <c r="HA145" s="25"/>
      <c r="HB145" s="25"/>
      <c r="HC145" s="25"/>
      <c r="HD145" s="25"/>
      <c r="HE145" s="25"/>
      <c r="HF145" s="25"/>
      <c r="HG145" s="25"/>
      <c r="HH145" s="25"/>
      <c r="HI145" s="25"/>
      <c r="HJ145" s="25"/>
      <c r="HK145" s="25"/>
      <c r="HL145" s="25"/>
      <c r="HM145" s="25"/>
      <c r="HN145" s="25"/>
      <c r="HO145" s="25"/>
      <c r="HP145" s="25"/>
      <c r="HQ145" s="25"/>
      <c r="HR145" s="25"/>
      <c r="HS145" s="25"/>
      <c r="HT145" s="25"/>
      <c r="HU145" s="25"/>
      <c r="HV145" s="25"/>
      <c r="HW145" s="25"/>
      <c r="HX145" s="25"/>
      <c r="HY145" s="25"/>
      <c r="HZ145" s="25"/>
      <c r="IA145" s="25"/>
      <c r="IB145" s="25"/>
      <c r="IC145" s="25"/>
      <c r="ID145" s="25"/>
      <c r="IE145" s="25"/>
      <c r="IF145" s="25"/>
      <c r="IG145" s="25"/>
      <c r="IH145" s="25"/>
      <c r="II145" s="25"/>
      <c r="IJ145" s="25"/>
      <c r="IK145" s="25"/>
      <c r="IL145" s="25"/>
      <c r="IM145" s="25"/>
      <c r="IN145" s="25"/>
      <c r="IO145" s="25"/>
      <c r="IP145" s="25"/>
      <c r="IQ145" s="25"/>
      <c r="IR145" s="25"/>
      <c r="IS145" s="25"/>
      <c r="IT145" s="25"/>
      <c r="IU145" s="52"/>
      <c r="IV145" s="52"/>
      <c r="IW145" s="52"/>
      <c r="IX145" s="52"/>
      <c r="IY145" s="52"/>
      <c r="IZ145" s="52"/>
      <c r="JA145" s="52"/>
    </row>
    <row r="146" spans="1:261" ht="19" customHeight="1" x14ac:dyDescent="0.25">
      <c r="A146" s="46" t="s">
        <v>204</v>
      </c>
      <c r="B146" s="66" t="s">
        <v>205</v>
      </c>
      <c r="C146" s="127"/>
      <c r="D146" s="141">
        <v>36.950000000000003</v>
      </c>
      <c r="E146" s="142">
        <v>24</v>
      </c>
      <c r="F146" s="90" t="e">
        <f>(D146-#REF!)*100/D146</f>
        <v>#REF!</v>
      </c>
      <c r="G146" s="95" t="s">
        <v>192</v>
      </c>
      <c r="H146" s="80"/>
      <c r="I146" s="28"/>
      <c r="J146" s="45"/>
      <c r="K146" s="28"/>
      <c r="L146" s="45"/>
      <c r="M146" s="45"/>
      <c r="N146" s="45"/>
      <c r="O146" s="45"/>
      <c r="P146" s="45"/>
      <c r="Q146" s="45"/>
      <c r="R146" s="116"/>
      <c r="S146" s="148">
        <f t="shared" si="7"/>
        <v>0</v>
      </c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/>
      <c r="DG146" s="25"/>
      <c r="DH146" s="25"/>
      <c r="DI146" s="25"/>
      <c r="DJ146" s="25"/>
      <c r="DK146" s="25"/>
      <c r="DL146" s="25"/>
      <c r="DM146" s="25"/>
      <c r="DN146" s="25"/>
      <c r="DO146" s="25"/>
      <c r="DP146" s="25"/>
      <c r="DQ146" s="25"/>
      <c r="DR146" s="25"/>
      <c r="DS146" s="25"/>
      <c r="DT146" s="25"/>
      <c r="DU146" s="25"/>
      <c r="DV146" s="25"/>
      <c r="DW146" s="25"/>
      <c r="DX146" s="25"/>
      <c r="DY146" s="25"/>
      <c r="DZ146" s="25"/>
      <c r="EA146" s="25"/>
      <c r="EB146" s="25"/>
      <c r="EC146" s="25"/>
      <c r="ED146" s="25"/>
      <c r="EE146" s="25"/>
      <c r="EF146" s="25"/>
      <c r="EG146" s="25"/>
      <c r="EH146" s="25"/>
      <c r="EI146" s="25"/>
      <c r="EJ146" s="25"/>
      <c r="EK146" s="25"/>
      <c r="EL146" s="25"/>
      <c r="EM146" s="25"/>
      <c r="EN146" s="25"/>
      <c r="EO146" s="25"/>
      <c r="EP146" s="25"/>
      <c r="EQ146" s="25"/>
      <c r="ER146" s="25"/>
      <c r="ES146" s="25"/>
      <c r="ET146" s="25"/>
      <c r="EU146" s="25"/>
      <c r="EV146" s="25"/>
      <c r="EW146" s="25"/>
      <c r="EX146" s="25"/>
      <c r="EY146" s="25"/>
      <c r="EZ146" s="25"/>
      <c r="FA146" s="25"/>
      <c r="FB146" s="25"/>
      <c r="FC146" s="25"/>
      <c r="FD146" s="25"/>
      <c r="FE146" s="25"/>
      <c r="FF146" s="25"/>
      <c r="FG146" s="25"/>
      <c r="FH146" s="25"/>
      <c r="FI146" s="25"/>
      <c r="FJ146" s="25"/>
      <c r="FK146" s="25"/>
      <c r="FL146" s="25"/>
      <c r="FM146" s="25"/>
      <c r="FN146" s="25"/>
      <c r="FO146" s="25"/>
      <c r="FP146" s="25"/>
      <c r="FQ146" s="25"/>
      <c r="FR146" s="25"/>
      <c r="FS146" s="25"/>
      <c r="FT146" s="25"/>
      <c r="FU146" s="25"/>
      <c r="FV146" s="25"/>
      <c r="FW146" s="25"/>
      <c r="FX146" s="25"/>
      <c r="FY146" s="25"/>
      <c r="FZ146" s="25"/>
      <c r="GA146" s="25"/>
      <c r="GB146" s="25"/>
      <c r="GC146" s="25"/>
      <c r="GD146" s="25"/>
      <c r="GE146" s="25"/>
      <c r="GF146" s="25"/>
      <c r="GG146" s="25"/>
      <c r="GH146" s="25"/>
      <c r="GI146" s="25"/>
      <c r="GJ146" s="25"/>
      <c r="GK146" s="25"/>
      <c r="GL146" s="25"/>
      <c r="GM146" s="25"/>
      <c r="GN146" s="25"/>
      <c r="GO146" s="25"/>
      <c r="GP146" s="25"/>
      <c r="GQ146" s="25"/>
      <c r="GR146" s="25"/>
      <c r="GS146" s="25"/>
      <c r="GT146" s="25"/>
      <c r="GU146" s="25"/>
      <c r="GV146" s="25"/>
      <c r="GW146" s="25"/>
      <c r="GX146" s="25"/>
      <c r="GY146" s="25"/>
      <c r="GZ146" s="25"/>
      <c r="HA146" s="25"/>
      <c r="HB146" s="25"/>
      <c r="HC146" s="25"/>
      <c r="HD146" s="25"/>
      <c r="HE146" s="25"/>
      <c r="HF146" s="25"/>
      <c r="HG146" s="25"/>
      <c r="HH146" s="25"/>
      <c r="HI146" s="25"/>
      <c r="HJ146" s="25"/>
      <c r="HK146" s="25"/>
      <c r="HL146" s="25"/>
      <c r="HM146" s="25"/>
      <c r="HN146" s="25"/>
      <c r="HO146" s="25"/>
      <c r="HP146" s="25"/>
      <c r="HQ146" s="25"/>
      <c r="HR146" s="25"/>
      <c r="HS146" s="25"/>
      <c r="HT146" s="25"/>
      <c r="HU146" s="25"/>
      <c r="HV146" s="25"/>
      <c r="HW146" s="25"/>
      <c r="HX146" s="25"/>
      <c r="HY146" s="25"/>
      <c r="HZ146" s="25"/>
      <c r="IA146" s="25"/>
      <c r="IB146" s="25"/>
      <c r="IC146" s="25"/>
      <c r="ID146" s="25"/>
      <c r="IE146" s="25"/>
      <c r="IF146" s="25"/>
      <c r="IG146" s="25"/>
      <c r="IH146" s="25"/>
      <c r="II146" s="25"/>
      <c r="IJ146" s="25"/>
      <c r="IK146" s="25"/>
      <c r="IL146" s="25"/>
      <c r="IM146" s="25"/>
      <c r="IN146" s="25"/>
      <c r="IO146" s="25"/>
      <c r="IP146" s="25"/>
      <c r="IQ146" s="25"/>
      <c r="IR146" s="25"/>
      <c r="IS146" s="25"/>
      <c r="IT146" s="25"/>
      <c r="IU146" s="52"/>
      <c r="IV146" s="52"/>
      <c r="IW146" s="52"/>
      <c r="IX146" s="52"/>
      <c r="IY146" s="52"/>
      <c r="IZ146" s="52"/>
      <c r="JA146" s="52"/>
    </row>
    <row r="147" spans="1:261" ht="19" customHeight="1" x14ac:dyDescent="0.25">
      <c r="A147" s="46" t="s">
        <v>204</v>
      </c>
      <c r="B147" s="66" t="s">
        <v>205</v>
      </c>
      <c r="C147" s="127"/>
      <c r="D147" s="141">
        <v>36.950000000000003</v>
      </c>
      <c r="E147" s="142">
        <v>24</v>
      </c>
      <c r="F147" s="90" t="e">
        <f>(D147-#REF!)*100/D147</f>
        <v>#REF!</v>
      </c>
      <c r="G147" s="95" t="s">
        <v>193</v>
      </c>
      <c r="H147" s="80"/>
      <c r="I147" s="28"/>
      <c r="J147" s="45"/>
      <c r="K147" s="28"/>
      <c r="L147" s="45"/>
      <c r="M147" s="45"/>
      <c r="N147" s="45"/>
      <c r="O147" s="45"/>
      <c r="P147" s="45"/>
      <c r="Q147" s="45"/>
      <c r="R147" s="116"/>
      <c r="S147" s="148">
        <f t="shared" si="7"/>
        <v>0</v>
      </c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5"/>
      <c r="DG147" s="25"/>
      <c r="DH147" s="25"/>
      <c r="DI147" s="25"/>
      <c r="DJ147" s="25"/>
      <c r="DK147" s="25"/>
      <c r="DL147" s="25"/>
      <c r="DM147" s="25"/>
      <c r="DN147" s="25"/>
      <c r="DO147" s="25"/>
      <c r="DP147" s="25"/>
      <c r="DQ147" s="25"/>
      <c r="DR147" s="25"/>
      <c r="DS147" s="25"/>
      <c r="DT147" s="25"/>
      <c r="DU147" s="25"/>
      <c r="DV147" s="25"/>
      <c r="DW147" s="25"/>
      <c r="DX147" s="25"/>
      <c r="DY147" s="25"/>
      <c r="DZ147" s="25"/>
      <c r="EA147" s="25"/>
      <c r="EB147" s="25"/>
      <c r="EC147" s="25"/>
      <c r="ED147" s="25"/>
      <c r="EE147" s="25"/>
      <c r="EF147" s="25"/>
      <c r="EG147" s="25"/>
      <c r="EH147" s="25"/>
      <c r="EI147" s="25"/>
      <c r="EJ147" s="25"/>
      <c r="EK147" s="25"/>
      <c r="EL147" s="25"/>
      <c r="EM147" s="25"/>
      <c r="EN147" s="25"/>
      <c r="EO147" s="25"/>
      <c r="EP147" s="25"/>
      <c r="EQ147" s="25"/>
      <c r="ER147" s="25"/>
      <c r="ES147" s="25"/>
      <c r="ET147" s="25"/>
      <c r="EU147" s="25"/>
      <c r="EV147" s="25"/>
      <c r="EW147" s="25"/>
      <c r="EX147" s="25"/>
      <c r="EY147" s="25"/>
      <c r="EZ147" s="25"/>
      <c r="FA147" s="25"/>
      <c r="FB147" s="25"/>
      <c r="FC147" s="25"/>
      <c r="FD147" s="25"/>
      <c r="FE147" s="25"/>
      <c r="FF147" s="25"/>
      <c r="FG147" s="25"/>
      <c r="FH147" s="25"/>
      <c r="FI147" s="25"/>
      <c r="FJ147" s="25"/>
      <c r="FK147" s="25"/>
      <c r="FL147" s="25"/>
      <c r="FM147" s="25"/>
      <c r="FN147" s="25"/>
      <c r="FO147" s="25"/>
      <c r="FP147" s="25"/>
      <c r="FQ147" s="25"/>
      <c r="FR147" s="25"/>
      <c r="FS147" s="25"/>
      <c r="FT147" s="25"/>
      <c r="FU147" s="25"/>
      <c r="FV147" s="25"/>
      <c r="FW147" s="25"/>
      <c r="FX147" s="25"/>
      <c r="FY147" s="25"/>
      <c r="FZ147" s="25"/>
      <c r="GA147" s="25"/>
      <c r="GB147" s="25"/>
      <c r="GC147" s="25"/>
      <c r="GD147" s="25"/>
      <c r="GE147" s="25"/>
      <c r="GF147" s="25"/>
      <c r="GG147" s="25"/>
      <c r="GH147" s="25"/>
      <c r="GI147" s="25"/>
      <c r="GJ147" s="25"/>
      <c r="GK147" s="25"/>
      <c r="GL147" s="25"/>
      <c r="GM147" s="25"/>
      <c r="GN147" s="25"/>
      <c r="GO147" s="25"/>
      <c r="GP147" s="25"/>
      <c r="GQ147" s="25"/>
      <c r="GR147" s="25"/>
      <c r="GS147" s="25"/>
      <c r="GT147" s="25"/>
      <c r="GU147" s="25"/>
      <c r="GV147" s="25"/>
      <c r="GW147" s="25"/>
      <c r="GX147" s="25"/>
      <c r="GY147" s="25"/>
      <c r="GZ147" s="25"/>
      <c r="HA147" s="25"/>
      <c r="HB147" s="25"/>
      <c r="HC147" s="25"/>
      <c r="HD147" s="25"/>
      <c r="HE147" s="25"/>
      <c r="HF147" s="25"/>
      <c r="HG147" s="25"/>
      <c r="HH147" s="25"/>
      <c r="HI147" s="25"/>
      <c r="HJ147" s="25"/>
      <c r="HK147" s="25"/>
      <c r="HL147" s="25"/>
      <c r="HM147" s="25"/>
      <c r="HN147" s="25"/>
      <c r="HO147" s="25"/>
      <c r="HP147" s="25"/>
      <c r="HQ147" s="25"/>
      <c r="HR147" s="25"/>
      <c r="HS147" s="25"/>
      <c r="HT147" s="25"/>
      <c r="HU147" s="25"/>
      <c r="HV147" s="25"/>
      <c r="HW147" s="25"/>
      <c r="HX147" s="25"/>
      <c r="HY147" s="25"/>
      <c r="HZ147" s="25"/>
      <c r="IA147" s="25"/>
      <c r="IB147" s="25"/>
      <c r="IC147" s="25"/>
      <c r="ID147" s="25"/>
      <c r="IE147" s="25"/>
      <c r="IF147" s="25"/>
      <c r="IG147" s="25"/>
      <c r="IH147" s="25"/>
      <c r="II147" s="25"/>
      <c r="IJ147" s="25"/>
      <c r="IK147" s="25"/>
      <c r="IL147" s="25"/>
      <c r="IM147" s="25"/>
      <c r="IN147" s="25"/>
      <c r="IO147" s="25"/>
      <c r="IP147" s="25"/>
      <c r="IQ147" s="25"/>
      <c r="IR147" s="25"/>
      <c r="IS147" s="25"/>
      <c r="IT147" s="25"/>
      <c r="IU147" s="52"/>
      <c r="IV147" s="52"/>
      <c r="IW147" s="52"/>
      <c r="IX147" s="52"/>
      <c r="IY147" s="52"/>
      <c r="IZ147" s="52"/>
      <c r="JA147" s="52"/>
    </row>
    <row r="148" spans="1:261" ht="19" customHeight="1" x14ac:dyDescent="0.25">
      <c r="A148" s="46" t="s">
        <v>204</v>
      </c>
      <c r="B148" s="66" t="s">
        <v>205</v>
      </c>
      <c r="C148" s="127"/>
      <c r="D148" s="141">
        <v>36.950000000000003</v>
      </c>
      <c r="E148" s="142">
        <v>24</v>
      </c>
      <c r="F148" s="90" t="e">
        <f>(D148-#REF!)*100/D148</f>
        <v>#REF!</v>
      </c>
      <c r="G148" s="95" t="s">
        <v>92</v>
      </c>
      <c r="H148" s="80"/>
      <c r="I148" s="28"/>
      <c r="J148" s="45"/>
      <c r="K148" s="28"/>
      <c r="L148" s="45"/>
      <c r="M148" s="45"/>
      <c r="N148" s="45"/>
      <c r="O148" s="45"/>
      <c r="P148" s="45"/>
      <c r="Q148" s="45"/>
      <c r="R148" s="116"/>
      <c r="S148" s="148">
        <f t="shared" si="7"/>
        <v>0</v>
      </c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/>
      <c r="DQ148" s="25"/>
      <c r="DR148" s="25"/>
      <c r="DS148" s="25"/>
      <c r="DT148" s="25"/>
      <c r="DU148" s="25"/>
      <c r="DV148" s="25"/>
      <c r="DW148" s="25"/>
      <c r="DX148" s="25"/>
      <c r="DY148" s="25"/>
      <c r="DZ148" s="25"/>
      <c r="EA148" s="25"/>
      <c r="EB148" s="25"/>
      <c r="EC148" s="25"/>
      <c r="ED148" s="25"/>
      <c r="EE148" s="25"/>
      <c r="EF148" s="25"/>
      <c r="EG148" s="25"/>
      <c r="EH148" s="25"/>
      <c r="EI148" s="25"/>
      <c r="EJ148" s="25"/>
      <c r="EK148" s="25"/>
      <c r="EL148" s="25"/>
      <c r="EM148" s="25"/>
      <c r="EN148" s="25"/>
      <c r="EO148" s="25"/>
      <c r="EP148" s="25"/>
      <c r="EQ148" s="25"/>
      <c r="ER148" s="25"/>
      <c r="ES148" s="25"/>
      <c r="ET148" s="25"/>
      <c r="EU148" s="25"/>
      <c r="EV148" s="25"/>
      <c r="EW148" s="25"/>
      <c r="EX148" s="25"/>
      <c r="EY148" s="25"/>
      <c r="EZ148" s="25"/>
      <c r="FA148" s="25"/>
      <c r="FB148" s="25"/>
      <c r="FC148" s="25"/>
      <c r="FD148" s="25"/>
      <c r="FE148" s="25"/>
      <c r="FF148" s="25"/>
      <c r="FG148" s="25"/>
      <c r="FH148" s="25"/>
      <c r="FI148" s="25"/>
      <c r="FJ148" s="25"/>
      <c r="FK148" s="25"/>
      <c r="FL148" s="25"/>
      <c r="FM148" s="25"/>
      <c r="FN148" s="25"/>
      <c r="FO148" s="25"/>
      <c r="FP148" s="25"/>
      <c r="FQ148" s="25"/>
      <c r="FR148" s="25"/>
      <c r="FS148" s="25"/>
      <c r="FT148" s="25"/>
      <c r="FU148" s="25"/>
      <c r="FV148" s="25"/>
      <c r="FW148" s="25"/>
      <c r="FX148" s="25"/>
      <c r="FY148" s="25"/>
      <c r="FZ148" s="25"/>
      <c r="GA148" s="25"/>
      <c r="GB148" s="25"/>
      <c r="GC148" s="25"/>
      <c r="GD148" s="25"/>
      <c r="GE148" s="25"/>
      <c r="GF148" s="25"/>
      <c r="GG148" s="25"/>
      <c r="GH148" s="25"/>
      <c r="GI148" s="25"/>
      <c r="GJ148" s="25"/>
      <c r="GK148" s="25"/>
      <c r="GL148" s="25"/>
      <c r="GM148" s="25"/>
      <c r="GN148" s="25"/>
      <c r="GO148" s="25"/>
      <c r="GP148" s="25"/>
      <c r="GQ148" s="25"/>
      <c r="GR148" s="25"/>
      <c r="GS148" s="25"/>
      <c r="GT148" s="25"/>
      <c r="GU148" s="25"/>
      <c r="GV148" s="25"/>
      <c r="GW148" s="25"/>
      <c r="GX148" s="25"/>
      <c r="GY148" s="25"/>
      <c r="GZ148" s="25"/>
      <c r="HA148" s="25"/>
      <c r="HB148" s="25"/>
      <c r="HC148" s="25"/>
      <c r="HD148" s="25"/>
      <c r="HE148" s="25"/>
      <c r="HF148" s="25"/>
      <c r="HG148" s="25"/>
      <c r="HH148" s="25"/>
      <c r="HI148" s="25"/>
      <c r="HJ148" s="25"/>
      <c r="HK148" s="25"/>
      <c r="HL148" s="25"/>
      <c r="HM148" s="25"/>
      <c r="HN148" s="25"/>
      <c r="HO148" s="25"/>
      <c r="HP148" s="25"/>
      <c r="HQ148" s="25"/>
      <c r="HR148" s="25"/>
      <c r="HS148" s="25"/>
      <c r="HT148" s="25"/>
      <c r="HU148" s="25"/>
      <c r="HV148" s="25"/>
      <c r="HW148" s="25"/>
      <c r="HX148" s="25"/>
      <c r="HY148" s="25"/>
      <c r="HZ148" s="25"/>
      <c r="IA148" s="25"/>
      <c r="IB148" s="25"/>
      <c r="IC148" s="25"/>
      <c r="ID148" s="25"/>
      <c r="IE148" s="25"/>
      <c r="IF148" s="25"/>
      <c r="IG148" s="25"/>
      <c r="IH148" s="25"/>
      <c r="II148" s="25"/>
      <c r="IJ148" s="25"/>
      <c r="IK148" s="25"/>
      <c r="IL148" s="25"/>
      <c r="IM148" s="25"/>
      <c r="IN148" s="25"/>
      <c r="IO148" s="25"/>
      <c r="IP148" s="25"/>
      <c r="IQ148" s="25"/>
      <c r="IR148" s="25"/>
      <c r="IS148" s="25"/>
      <c r="IT148" s="25"/>
      <c r="IU148" s="52"/>
      <c r="IV148" s="52"/>
      <c r="IW148" s="52"/>
      <c r="IX148" s="52"/>
      <c r="IY148" s="52"/>
      <c r="IZ148" s="52"/>
      <c r="JA148" s="52"/>
    </row>
    <row r="149" spans="1:261" ht="19" customHeight="1" x14ac:dyDescent="0.25">
      <c r="A149" s="40" t="s">
        <v>206</v>
      </c>
      <c r="B149" s="64"/>
      <c r="C149" s="128"/>
      <c r="D149" s="91"/>
      <c r="E149" s="92"/>
      <c r="F149" s="91"/>
      <c r="G149" s="84"/>
      <c r="H149" s="77" t="s">
        <v>143</v>
      </c>
      <c r="I149" s="49" t="s">
        <v>144</v>
      </c>
      <c r="J149" s="49" t="s">
        <v>145</v>
      </c>
      <c r="K149" s="49" t="s">
        <v>146</v>
      </c>
      <c r="L149" s="49" t="s">
        <v>147</v>
      </c>
      <c r="M149" s="49" t="s">
        <v>148</v>
      </c>
      <c r="N149" s="49" t="s">
        <v>149</v>
      </c>
      <c r="O149" s="50"/>
      <c r="P149" s="32"/>
      <c r="Q149" s="32"/>
      <c r="R149" s="112"/>
      <c r="S149" s="119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25"/>
      <c r="DJ149" s="25"/>
      <c r="DK149" s="25"/>
      <c r="DL149" s="25"/>
      <c r="DM149" s="25"/>
      <c r="DN149" s="25"/>
      <c r="DO149" s="25"/>
      <c r="DP149" s="25"/>
      <c r="DQ149" s="25"/>
      <c r="DR149" s="25"/>
      <c r="DS149" s="25"/>
      <c r="DT149" s="25"/>
      <c r="DU149" s="25"/>
      <c r="DV149" s="25"/>
      <c r="DW149" s="25"/>
      <c r="DX149" s="25"/>
      <c r="DY149" s="25"/>
      <c r="DZ149" s="25"/>
      <c r="EA149" s="25"/>
      <c r="EB149" s="25"/>
      <c r="EC149" s="25"/>
      <c r="ED149" s="25"/>
      <c r="EE149" s="25"/>
      <c r="EF149" s="25"/>
      <c r="EG149" s="25"/>
      <c r="EH149" s="25"/>
      <c r="EI149" s="25"/>
      <c r="EJ149" s="25"/>
      <c r="EK149" s="25"/>
      <c r="EL149" s="25"/>
      <c r="EM149" s="25"/>
      <c r="EN149" s="25"/>
      <c r="EO149" s="25"/>
      <c r="EP149" s="25"/>
      <c r="EQ149" s="25"/>
      <c r="ER149" s="25"/>
      <c r="ES149" s="25"/>
      <c r="ET149" s="25"/>
      <c r="EU149" s="25"/>
      <c r="EV149" s="25"/>
      <c r="EW149" s="25"/>
      <c r="EX149" s="25"/>
      <c r="EY149" s="25"/>
      <c r="EZ149" s="25"/>
      <c r="FA149" s="25"/>
      <c r="FB149" s="25"/>
      <c r="FC149" s="25"/>
      <c r="FD149" s="25"/>
      <c r="FE149" s="25"/>
      <c r="FF149" s="25"/>
      <c r="FG149" s="25"/>
      <c r="FH149" s="25"/>
      <c r="FI149" s="25"/>
      <c r="FJ149" s="25"/>
      <c r="FK149" s="25"/>
      <c r="FL149" s="25"/>
      <c r="FM149" s="25"/>
      <c r="FN149" s="25"/>
      <c r="FO149" s="25"/>
      <c r="FP149" s="25"/>
      <c r="FQ149" s="25"/>
      <c r="FR149" s="25"/>
      <c r="FS149" s="25"/>
      <c r="FT149" s="25"/>
      <c r="FU149" s="25"/>
      <c r="FV149" s="25"/>
      <c r="FW149" s="25"/>
      <c r="FX149" s="25"/>
      <c r="FY149" s="25"/>
      <c r="FZ149" s="25"/>
      <c r="GA149" s="25"/>
      <c r="GB149" s="25"/>
      <c r="GC149" s="25"/>
      <c r="GD149" s="25"/>
      <c r="GE149" s="25"/>
      <c r="GF149" s="25"/>
      <c r="GG149" s="25"/>
      <c r="GH149" s="25"/>
      <c r="GI149" s="25"/>
      <c r="GJ149" s="25"/>
      <c r="GK149" s="25"/>
      <c r="GL149" s="25"/>
      <c r="GM149" s="25"/>
      <c r="GN149" s="25"/>
      <c r="GO149" s="25"/>
      <c r="GP149" s="25"/>
      <c r="GQ149" s="25"/>
      <c r="GR149" s="25"/>
      <c r="GS149" s="25"/>
      <c r="GT149" s="25"/>
      <c r="GU149" s="25"/>
      <c r="GV149" s="25"/>
      <c r="GW149" s="25"/>
      <c r="GX149" s="25"/>
      <c r="GY149" s="25"/>
      <c r="GZ149" s="25"/>
      <c r="HA149" s="25"/>
      <c r="HB149" s="25"/>
      <c r="HC149" s="25"/>
      <c r="HD149" s="25"/>
      <c r="HE149" s="25"/>
      <c r="HF149" s="25"/>
      <c r="HG149" s="25"/>
      <c r="HH149" s="25"/>
      <c r="HI149" s="25"/>
      <c r="HJ149" s="25"/>
      <c r="HK149" s="25"/>
      <c r="HL149" s="25"/>
      <c r="HM149" s="25"/>
      <c r="HN149" s="25"/>
      <c r="HO149" s="25"/>
      <c r="HP149" s="25"/>
      <c r="HQ149" s="25"/>
      <c r="HR149" s="25"/>
      <c r="HS149" s="25"/>
      <c r="HT149" s="25"/>
      <c r="HU149" s="25"/>
      <c r="HV149" s="25"/>
      <c r="HW149" s="25"/>
      <c r="HX149" s="25"/>
      <c r="HY149" s="25"/>
      <c r="HZ149" s="25"/>
      <c r="IA149" s="25"/>
      <c r="IB149" s="25"/>
      <c r="IC149" s="25"/>
      <c r="ID149" s="25"/>
      <c r="IE149" s="25"/>
      <c r="IF149" s="25"/>
      <c r="IG149" s="25"/>
      <c r="IH149" s="25"/>
      <c r="II149" s="25"/>
      <c r="IJ149" s="25"/>
      <c r="IK149" s="25"/>
      <c r="IL149" s="25"/>
      <c r="IM149" s="25"/>
      <c r="IN149" s="25"/>
      <c r="IO149" s="25"/>
      <c r="IP149" s="25"/>
      <c r="IQ149" s="25"/>
      <c r="IR149" s="25"/>
      <c r="IS149" s="25"/>
      <c r="IT149" s="25"/>
      <c r="IU149" s="52"/>
      <c r="IV149" s="52"/>
      <c r="IW149" s="52"/>
      <c r="IX149" s="52"/>
      <c r="IY149" s="52"/>
      <c r="IZ149" s="52"/>
      <c r="JA149" s="52"/>
    </row>
    <row r="150" spans="1:261" ht="19" customHeight="1" x14ac:dyDescent="0.25">
      <c r="A150" s="47" t="s">
        <v>207</v>
      </c>
      <c r="B150" s="67" t="s">
        <v>208</v>
      </c>
      <c r="C150" s="124"/>
      <c r="D150" s="141">
        <v>95</v>
      </c>
      <c r="E150" s="142">
        <v>51</v>
      </c>
      <c r="F150" s="85" t="s">
        <v>39</v>
      </c>
      <c r="G150" s="95" t="s">
        <v>92</v>
      </c>
      <c r="H150" s="72"/>
      <c r="I150" s="28"/>
      <c r="J150" s="28"/>
      <c r="K150" s="28"/>
      <c r="L150" s="28"/>
      <c r="M150" s="28"/>
      <c r="N150" s="51"/>
      <c r="O150" s="29"/>
      <c r="P150" s="29"/>
      <c r="Q150" s="29"/>
      <c r="R150" s="109"/>
      <c r="S150" s="148">
        <f>(H150+I150+J150+K150+L150+M150+N150+O150+P150+Q150+R150)*E150</f>
        <v>0</v>
      </c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/>
      <c r="DG150" s="25"/>
      <c r="DH150" s="25"/>
      <c r="DI150" s="25"/>
      <c r="DJ150" s="25"/>
      <c r="DK150" s="25"/>
      <c r="DL150" s="25"/>
      <c r="DM150" s="25"/>
      <c r="DN150" s="25"/>
      <c r="DO150" s="25"/>
      <c r="DP150" s="25"/>
      <c r="DQ150" s="25"/>
      <c r="DR150" s="25"/>
      <c r="DS150" s="25"/>
      <c r="DT150" s="25"/>
      <c r="DU150" s="25"/>
      <c r="DV150" s="25"/>
      <c r="DW150" s="25"/>
      <c r="DX150" s="25"/>
      <c r="DY150" s="25"/>
      <c r="DZ150" s="25"/>
      <c r="EA150" s="25"/>
      <c r="EB150" s="25"/>
      <c r="EC150" s="25"/>
      <c r="ED150" s="25"/>
      <c r="EE150" s="25"/>
      <c r="EF150" s="25"/>
      <c r="EG150" s="25"/>
      <c r="EH150" s="25"/>
      <c r="EI150" s="25"/>
      <c r="EJ150" s="25"/>
      <c r="EK150" s="25"/>
      <c r="EL150" s="25"/>
      <c r="EM150" s="25"/>
      <c r="EN150" s="25"/>
      <c r="EO150" s="25"/>
      <c r="EP150" s="25"/>
      <c r="EQ150" s="25"/>
      <c r="ER150" s="25"/>
      <c r="ES150" s="25"/>
      <c r="ET150" s="25"/>
      <c r="EU150" s="25"/>
      <c r="EV150" s="25"/>
      <c r="EW150" s="25"/>
      <c r="EX150" s="25"/>
      <c r="EY150" s="25"/>
      <c r="EZ150" s="25"/>
      <c r="FA150" s="25"/>
      <c r="FB150" s="25"/>
      <c r="FC150" s="25"/>
      <c r="FD150" s="25"/>
      <c r="FE150" s="25"/>
      <c r="FF150" s="25"/>
      <c r="FG150" s="25"/>
      <c r="FH150" s="25"/>
      <c r="FI150" s="25"/>
      <c r="FJ150" s="25"/>
      <c r="FK150" s="25"/>
      <c r="FL150" s="25"/>
      <c r="FM150" s="25"/>
      <c r="FN150" s="25"/>
      <c r="FO150" s="25"/>
      <c r="FP150" s="25"/>
      <c r="FQ150" s="25"/>
      <c r="FR150" s="25"/>
      <c r="FS150" s="25"/>
      <c r="FT150" s="25"/>
      <c r="FU150" s="25"/>
      <c r="FV150" s="25"/>
      <c r="FW150" s="25"/>
      <c r="FX150" s="25"/>
      <c r="FY150" s="25"/>
      <c r="FZ150" s="25"/>
      <c r="GA150" s="25"/>
      <c r="GB150" s="25"/>
      <c r="GC150" s="25"/>
      <c r="GD150" s="25"/>
      <c r="GE150" s="25"/>
      <c r="GF150" s="25"/>
      <c r="GG150" s="25"/>
      <c r="GH150" s="25"/>
      <c r="GI150" s="25"/>
      <c r="GJ150" s="25"/>
      <c r="GK150" s="25"/>
      <c r="GL150" s="25"/>
      <c r="GM150" s="25"/>
      <c r="GN150" s="25"/>
      <c r="GO150" s="25"/>
      <c r="GP150" s="25"/>
      <c r="GQ150" s="25"/>
      <c r="GR150" s="25"/>
      <c r="GS150" s="25"/>
      <c r="GT150" s="25"/>
      <c r="GU150" s="25"/>
      <c r="GV150" s="25"/>
      <c r="GW150" s="25"/>
      <c r="GX150" s="25"/>
      <c r="GY150" s="25"/>
      <c r="GZ150" s="25"/>
      <c r="HA150" s="25"/>
      <c r="HB150" s="25"/>
      <c r="HC150" s="25"/>
      <c r="HD150" s="25"/>
      <c r="HE150" s="25"/>
      <c r="HF150" s="25"/>
      <c r="HG150" s="25"/>
      <c r="HH150" s="25"/>
      <c r="HI150" s="25"/>
      <c r="HJ150" s="25"/>
      <c r="HK150" s="25"/>
      <c r="HL150" s="25"/>
      <c r="HM150" s="25"/>
      <c r="HN150" s="25"/>
      <c r="HO150" s="25"/>
      <c r="HP150" s="25"/>
      <c r="HQ150" s="25"/>
      <c r="HR150" s="25"/>
      <c r="HS150" s="25"/>
      <c r="HT150" s="25"/>
      <c r="HU150" s="25"/>
      <c r="HV150" s="25"/>
      <c r="HW150" s="25"/>
      <c r="HX150" s="25"/>
      <c r="HY150" s="25"/>
      <c r="HZ150" s="25"/>
      <c r="IA150" s="25"/>
      <c r="IB150" s="25"/>
      <c r="IC150" s="25"/>
      <c r="ID150" s="25"/>
      <c r="IE150" s="25"/>
      <c r="IF150" s="25"/>
      <c r="IG150" s="25"/>
      <c r="IH150" s="25"/>
      <c r="II150" s="25"/>
      <c r="IJ150" s="25"/>
      <c r="IK150" s="25"/>
      <c r="IL150" s="25"/>
      <c r="IM150" s="25"/>
      <c r="IN150" s="25"/>
      <c r="IO150" s="25"/>
      <c r="IP150" s="25"/>
      <c r="IQ150" s="25"/>
      <c r="IR150" s="25"/>
      <c r="IS150" s="25"/>
      <c r="IT150" s="25"/>
      <c r="IU150" s="52"/>
      <c r="IV150" s="52"/>
      <c r="IW150" s="52"/>
      <c r="IX150" s="52"/>
      <c r="IY150" s="52"/>
      <c r="IZ150" s="52"/>
      <c r="JA150" s="52"/>
    </row>
    <row r="151" spans="1:261" ht="19" customHeight="1" x14ac:dyDescent="0.25">
      <c r="A151" s="47" t="s">
        <v>209</v>
      </c>
      <c r="B151" s="67" t="s">
        <v>210</v>
      </c>
      <c r="C151" s="124"/>
      <c r="D151" s="141">
        <v>33</v>
      </c>
      <c r="E151" s="142">
        <v>18</v>
      </c>
      <c r="F151" s="85" t="s">
        <v>39</v>
      </c>
      <c r="G151" s="95" t="s">
        <v>92</v>
      </c>
      <c r="H151" s="73"/>
      <c r="I151" s="51"/>
      <c r="J151" s="41"/>
      <c r="K151" s="28"/>
      <c r="L151" s="41"/>
      <c r="M151" s="41"/>
      <c r="N151" s="29"/>
      <c r="O151" s="29"/>
      <c r="P151" s="29"/>
      <c r="Q151" s="35"/>
      <c r="R151" s="109"/>
      <c r="S151" s="148">
        <f>(H151+I151+J151+K151+L151+M151+N151+O151+P151+Q151+R151)*E151</f>
        <v>0</v>
      </c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  <c r="DN151" s="25"/>
      <c r="DO151" s="25"/>
      <c r="DP151" s="25"/>
      <c r="DQ151" s="25"/>
      <c r="DR151" s="25"/>
      <c r="DS151" s="25"/>
      <c r="DT151" s="25"/>
      <c r="DU151" s="25"/>
      <c r="DV151" s="25"/>
      <c r="DW151" s="25"/>
      <c r="DX151" s="25"/>
      <c r="DY151" s="25"/>
      <c r="DZ151" s="25"/>
      <c r="EA151" s="25"/>
      <c r="EB151" s="25"/>
      <c r="EC151" s="25"/>
      <c r="ED151" s="25"/>
      <c r="EE151" s="25"/>
      <c r="EF151" s="25"/>
      <c r="EG151" s="25"/>
      <c r="EH151" s="25"/>
      <c r="EI151" s="25"/>
      <c r="EJ151" s="25"/>
      <c r="EK151" s="25"/>
      <c r="EL151" s="25"/>
      <c r="EM151" s="25"/>
      <c r="EN151" s="25"/>
      <c r="EO151" s="25"/>
      <c r="EP151" s="25"/>
      <c r="EQ151" s="25"/>
      <c r="ER151" s="25"/>
      <c r="ES151" s="25"/>
      <c r="ET151" s="25"/>
      <c r="EU151" s="25"/>
      <c r="EV151" s="25"/>
      <c r="EW151" s="25"/>
      <c r="EX151" s="25"/>
      <c r="EY151" s="25"/>
      <c r="EZ151" s="25"/>
      <c r="FA151" s="25"/>
      <c r="FB151" s="25"/>
      <c r="FC151" s="25"/>
      <c r="FD151" s="25"/>
      <c r="FE151" s="25"/>
      <c r="FF151" s="25"/>
      <c r="FG151" s="25"/>
      <c r="FH151" s="25"/>
      <c r="FI151" s="25"/>
      <c r="FJ151" s="25"/>
      <c r="FK151" s="25"/>
      <c r="FL151" s="25"/>
      <c r="FM151" s="25"/>
      <c r="FN151" s="25"/>
      <c r="FO151" s="25"/>
      <c r="FP151" s="25"/>
      <c r="FQ151" s="25"/>
      <c r="FR151" s="25"/>
      <c r="FS151" s="25"/>
      <c r="FT151" s="25"/>
      <c r="FU151" s="25"/>
      <c r="FV151" s="25"/>
      <c r="FW151" s="25"/>
      <c r="FX151" s="25"/>
      <c r="FY151" s="25"/>
      <c r="FZ151" s="25"/>
      <c r="GA151" s="25"/>
      <c r="GB151" s="25"/>
      <c r="GC151" s="25"/>
      <c r="GD151" s="25"/>
      <c r="GE151" s="25"/>
      <c r="GF151" s="25"/>
      <c r="GG151" s="25"/>
      <c r="GH151" s="25"/>
      <c r="GI151" s="25"/>
      <c r="GJ151" s="25"/>
      <c r="GK151" s="25"/>
      <c r="GL151" s="25"/>
      <c r="GM151" s="25"/>
      <c r="GN151" s="25"/>
      <c r="GO151" s="25"/>
      <c r="GP151" s="25"/>
      <c r="GQ151" s="25"/>
      <c r="GR151" s="25"/>
      <c r="GS151" s="25"/>
      <c r="GT151" s="25"/>
      <c r="GU151" s="25"/>
      <c r="GV151" s="25"/>
      <c r="GW151" s="25"/>
      <c r="GX151" s="25"/>
      <c r="GY151" s="25"/>
      <c r="GZ151" s="25"/>
      <c r="HA151" s="25"/>
      <c r="HB151" s="25"/>
      <c r="HC151" s="25"/>
      <c r="HD151" s="25"/>
      <c r="HE151" s="25"/>
      <c r="HF151" s="25"/>
      <c r="HG151" s="25"/>
      <c r="HH151" s="25"/>
      <c r="HI151" s="25"/>
      <c r="HJ151" s="25"/>
      <c r="HK151" s="25"/>
      <c r="HL151" s="25"/>
      <c r="HM151" s="25"/>
      <c r="HN151" s="25"/>
      <c r="HO151" s="25"/>
      <c r="HP151" s="25"/>
      <c r="HQ151" s="25"/>
      <c r="HR151" s="25"/>
      <c r="HS151" s="25"/>
      <c r="HT151" s="25"/>
      <c r="HU151" s="25"/>
      <c r="HV151" s="25"/>
      <c r="HW151" s="25"/>
      <c r="HX151" s="25"/>
      <c r="HY151" s="25"/>
      <c r="HZ151" s="25"/>
      <c r="IA151" s="25"/>
      <c r="IB151" s="25"/>
      <c r="IC151" s="25"/>
      <c r="ID151" s="25"/>
      <c r="IE151" s="25"/>
      <c r="IF151" s="25"/>
      <c r="IG151" s="25"/>
      <c r="IH151" s="25"/>
      <c r="II151" s="25"/>
      <c r="IJ151" s="25"/>
      <c r="IK151" s="25"/>
      <c r="IL151" s="25"/>
      <c r="IM151" s="25"/>
      <c r="IN151" s="25"/>
      <c r="IO151" s="25"/>
      <c r="IP151" s="25"/>
      <c r="IQ151" s="25"/>
      <c r="IR151" s="25"/>
      <c r="IS151" s="25"/>
      <c r="IT151" s="25"/>
      <c r="IU151" s="52"/>
      <c r="IV151" s="52"/>
      <c r="IW151" s="52"/>
      <c r="IX151" s="52"/>
      <c r="IY151" s="52"/>
      <c r="IZ151" s="52"/>
      <c r="JA151" s="52"/>
    </row>
    <row r="152" spans="1:261" ht="19" customHeight="1" x14ac:dyDescent="0.25">
      <c r="A152" s="47" t="s">
        <v>211</v>
      </c>
      <c r="B152" s="67" t="s">
        <v>212</v>
      </c>
      <c r="C152" s="124"/>
      <c r="D152" s="141">
        <v>63</v>
      </c>
      <c r="E152" s="142">
        <v>26</v>
      </c>
      <c r="F152" s="85" t="s">
        <v>39</v>
      </c>
      <c r="G152" s="95" t="s">
        <v>92</v>
      </c>
      <c r="H152" s="73"/>
      <c r="I152" s="51"/>
      <c r="J152" s="41"/>
      <c r="K152" s="28"/>
      <c r="L152" s="41"/>
      <c r="M152" s="41"/>
      <c r="N152" s="29"/>
      <c r="O152" s="29"/>
      <c r="P152" s="29"/>
      <c r="Q152" s="35"/>
      <c r="R152" s="109"/>
      <c r="S152" s="148">
        <f>(H152+I152+J152+K152+L152+M152+N152+O152+P152+Q152+R152)*E152</f>
        <v>0</v>
      </c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  <c r="DN152" s="25"/>
      <c r="DO152" s="25"/>
      <c r="DP152" s="25"/>
      <c r="DQ152" s="25"/>
      <c r="DR152" s="25"/>
      <c r="DS152" s="25"/>
      <c r="DT152" s="25"/>
      <c r="DU152" s="25"/>
      <c r="DV152" s="25"/>
      <c r="DW152" s="25"/>
      <c r="DX152" s="25"/>
      <c r="DY152" s="25"/>
      <c r="DZ152" s="25"/>
      <c r="EA152" s="25"/>
      <c r="EB152" s="25"/>
      <c r="EC152" s="25"/>
      <c r="ED152" s="25"/>
      <c r="EE152" s="25"/>
      <c r="EF152" s="25"/>
      <c r="EG152" s="25"/>
      <c r="EH152" s="25"/>
      <c r="EI152" s="25"/>
      <c r="EJ152" s="25"/>
      <c r="EK152" s="25"/>
      <c r="EL152" s="25"/>
      <c r="EM152" s="25"/>
      <c r="EN152" s="25"/>
      <c r="EO152" s="25"/>
      <c r="EP152" s="25"/>
      <c r="EQ152" s="25"/>
      <c r="ER152" s="25"/>
      <c r="ES152" s="25"/>
      <c r="ET152" s="25"/>
      <c r="EU152" s="25"/>
      <c r="EV152" s="25"/>
      <c r="EW152" s="25"/>
      <c r="EX152" s="25"/>
      <c r="EY152" s="25"/>
      <c r="EZ152" s="25"/>
      <c r="FA152" s="25"/>
      <c r="FB152" s="25"/>
      <c r="FC152" s="25"/>
      <c r="FD152" s="25"/>
      <c r="FE152" s="25"/>
      <c r="FF152" s="25"/>
      <c r="FG152" s="25"/>
      <c r="FH152" s="25"/>
      <c r="FI152" s="25"/>
      <c r="FJ152" s="25"/>
      <c r="FK152" s="25"/>
      <c r="FL152" s="25"/>
      <c r="FM152" s="25"/>
      <c r="FN152" s="25"/>
      <c r="FO152" s="25"/>
      <c r="FP152" s="25"/>
      <c r="FQ152" s="25"/>
      <c r="FR152" s="25"/>
      <c r="FS152" s="25"/>
      <c r="FT152" s="25"/>
      <c r="FU152" s="25"/>
      <c r="FV152" s="25"/>
      <c r="FW152" s="25"/>
      <c r="FX152" s="25"/>
      <c r="FY152" s="25"/>
      <c r="FZ152" s="25"/>
      <c r="GA152" s="25"/>
      <c r="GB152" s="25"/>
      <c r="GC152" s="25"/>
      <c r="GD152" s="25"/>
      <c r="GE152" s="25"/>
      <c r="GF152" s="25"/>
      <c r="GG152" s="25"/>
      <c r="GH152" s="25"/>
      <c r="GI152" s="25"/>
      <c r="GJ152" s="25"/>
      <c r="GK152" s="25"/>
      <c r="GL152" s="25"/>
      <c r="GM152" s="25"/>
      <c r="GN152" s="25"/>
      <c r="GO152" s="25"/>
      <c r="GP152" s="25"/>
      <c r="GQ152" s="25"/>
      <c r="GR152" s="25"/>
      <c r="GS152" s="25"/>
      <c r="GT152" s="25"/>
      <c r="GU152" s="25"/>
      <c r="GV152" s="25"/>
      <c r="GW152" s="25"/>
      <c r="GX152" s="25"/>
      <c r="GY152" s="25"/>
      <c r="GZ152" s="25"/>
      <c r="HA152" s="25"/>
      <c r="HB152" s="25"/>
      <c r="HC152" s="25"/>
      <c r="HD152" s="25"/>
      <c r="HE152" s="25"/>
      <c r="HF152" s="25"/>
      <c r="HG152" s="25"/>
      <c r="HH152" s="25"/>
      <c r="HI152" s="25"/>
      <c r="HJ152" s="25"/>
      <c r="HK152" s="25"/>
      <c r="HL152" s="25"/>
      <c r="HM152" s="25"/>
      <c r="HN152" s="25"/>
      <c r="HO152" s="25"/>
      <c r="HP152" s="25"/>
      <c r="HQ152" s="25"/>
      <c r="HR152" s="25"/>
      <c r="HS152" s="25"/>
      <c r="HT152" s="25"/>
      <c r="HU152" s="25"/>
      <c r="HV152" s="25"/>
      <c r="HW152" s="25"/>
      <c r="HX152" s="25"/>
      <c r="HY152" s="25"/>
      <c r="HZ152" s="25"/>
      <c r="IA152" s="25"/>
      <c r="IB152" s="25"/>
      <c r="IC152" s="25"/>
      <c r="ID152" s="25"/>
      <c r="IE152" s="25"/>
      <c r="IF152" s="25"/>
      <c r="IG152" s="25"/>
      <c r="IH152" s="25"/>
      <c r="II152" s="25"/>
      <c r="IJ152" s="25"/>
      <c r="IK152" s="25"/>
      <c r="IL152" s="25"/>
      <c r="IM152" s="25"/>
      <c r="IN152" s="25"/>
      <c r="IO152" s="25"/>
      <c r="IP152" s="25"/>
      <c r="IQ152" s="25"/>
      <c r="IR152" s="25"/>
      <c r="IS152" s="25"/>
      <c r="IT152" s="25"/>
      <c r="IU152" s="52"/>
      <c r="IV152" s="52"/>
      <c r="IW152" s="52"/>
      <c r="IX152" s="52"/>
      <c r="IY152" s="52"/>
      <c r="IZ152" s="52"/>
      <c r="JA152" s="52"/>
    </row>
    <row r="153" spans="1:261" ht="19" customHeight="1" x14ac:dyDescent="0.25">
      <c r="A153" s="40" t="s">
        <v>213</v>
      </c>
      <c r="B153" s="64"/>
      <c r="C153" s="128"/>
      <c r="D153" s="91"/>
      <c r="E153" s="92"/>
      <c r="F153" s="91"/>
      <c r="G153" s="84"/>
      <c r="H153" s="79" t="s">
        <v>185</v>
      </c>
      <c r="I153" s="50"/>
      <c r="J153" s="50"/>
      <c r="K153" s="50"/>
      <c r="L153" s="50"/>
      <c r="M153" s="50"/>
      <c r="N153" s="50"/>
      <c r="O153" s="50"/>
      <c r="P153" s="32"/>
      <c r="Q153" s="32"/>
      <c r="R153" s="112"/>
      <c r="S153" s="119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  <c r="DJ153" s="25"/>
      <c r="DK153" s="25"/>
      <c r="DL153" s="25"/>
      <c r="DM153" s="25"/>
      <c r="DN153" s="25"/>
      <c r="DO153" s="25"/>
      <c r="DP153" s="25"/>
      <c r="DQ153" s="25"/>
      <c r="DR153" s="25"/>
      <c r="DS153" s="25"/>
      <c r="DT153" s="25"/>
      <c r="DU153" s="25"/>
      <c r="DV153" s="25"/>
      <c r="DW153" s="25"/>
      <c r="DX153" s="25"/>
      <c r="DY153" s="25"/>
      <c r="DZ153" s="25"/>
      <c r="EA153" s="25"/>
      <c r="EB153" s="25"/>
      <c r="EC153" s="25"/>
      <c r="ED153" s="25"/>
      <c r="EE153" s="25"/>
      <c r="EF153" s="25"/>
      <c r="EG153" s="25"/>
      <c r="EH153" s="25"/>
      <c r="EI153" s="25"/>
      <c r="EJ153" s="25"/>
      <c r="EK153" s="25"/>
      <c r="EL153" s="25"/>
      <c r="EM153" s="25"/>
      <c r="EN153" s="25"/>
      <c r="EO153" s="25"/>
      <c r="EP153" s="25"/>
      <c r="EQ153" s="25"/>
      <c r="ER153" s="25"/>
      <c r="ES153" s="25"/>
      <c r="ET153" s="25"/>
      <c r="EU153" s="25"/>
      <c r="EV153" s="25"/>
      <c r="EW153" s="25"/>
      <c r="EX153" s="25"/>
      <c r="EY153" s="25"/>
      <c r="EZ153" s="25"/>
      <c r="FA153" s="25"/>
      <c r="FB153" s="25"/>
      <c r="FC153" s="25"/>
      <c r="FD153" s="25"/>
      <c r="FE153" s="25"/>
      <c r="FF153" s="25"/>
      <c r="FG153" s="25"/>
      <c r="FH153" s="25"/>
      <c r="FI153" s="25"/>
      <c r="FJ153" s="25"/>
      <c r="FK153" s="25"/>
      <c r="FL153" s="25"/>
      <c r="FM153" s="25"/>
      <c r="FN153" s="25"/>
      <c r="FO153" s="25"/>
      <c r="FP153" s="25"/>
      <c r="FQ153" s="25"/>
      <c r="FR153" s="25"/>
      <c r="FS153" s="25"/>
      <c r="FT153" s="25"/>
      <c r="FU153" s="25"/>
      <c r="FV153" s="25"/>
      <c r="FW153" s="25"/>
      <c r="FX153" s="25"/>
      <c r="FY153" s="25"/>
      <c r="FZ153" s="25"/>
      <c r="GA153" s="25"/>
      <c r="GB153" s="25"/>
      <c r="GC153" s="25"/>
      <c r="GD153" s="25"/>
      <c r="GE153" s="25"/>
      <c r="GF153" s="25"/>
      <c r="GG153" s="25"/>
      <c r="GH153" s="25"/>
      <c r="GI153" s="25"/>
      <c r="GJ153" s="25"/>
      <c r="GK153" s="25"/>
      <c r="GL153" s="25"/>
      <c r="GM153" s="25"/>
      <c r="GN153" s="25"/>
      <c r="GO153" s="25"/>
      <c r="GP153" s="25"/>
      <c r="GQ153" s="25"/>
      <c r="GR153" s="25"/>
      <c r="GS153" s="25"/>
      <c r="GT153" s="25"/>
      <c r="GU153" s="25"/>
      <c r="GV153" s="25"/>
      <c r="GW153" s="25"/>
      <c r="GX153" s="25"/>
      <c r="GY153" s="25"/>
      <c r="GZ153" s="25"/>
      <c r="HA153" s="25"/>
      <c r="HB153" s="25"/>
      <c r="HC153" s="25"/>
      <c r="HD153" s="25"/>
      <c r="HE153" s="25"/>
      <c r="HF153" s="25"/>
      <c r="HG153" s="25"/>
      <c r="HH153" s="25"/>
      <c r="HI153" s="25"/>
      <c r="HJ153" s="25"/>
      <c r="HK153" s="25"/>
      <c r="HL153" s="25"/>
      <c r="HM153" s="25"/>
      <c r="HN153" s="25"/>
      <c r="HO153" s="25"/>
      <c r="HP153" s="25"/>
      <c r="HQ153" s="25"/>
      <c r="HR153" s="25"/>
      <c r="HS153" s="25"/>
      <c r="HT153" s="25"/>
      <c r="HU153" s="25"/>
      <c r="HV153" s="25"/>
      <c r="HW153" s="25"/>
      <c r="HX153" s="25"/>
      <c r="HY153" s="25"/>
      <c r="HZ153" s="25"/>
      <c r="IA153" s="25"/>
      <c r="IB153" s="25"/>
      <c r="IC153" s="25"/>
      <c r="ID153" s="25"/>
      <c r="IE153" s="25"/>
      <c r="IF153" s="25"/>
      <c r="IG153" s="25"/>
      <c r="IH153" s="25"/>
      <c r="II153" s="25"/>
      <c r="IJ153" s="25"/>
      <c r="IK153" s="25"/>
      <c r="IL153" s="25"/>
      <c r="IM153" s="25"/>
      <c r="IN153" s="25"/>
      <c r="IO153" s="25"/>
      <c r="IP153" s="25"/>
      <c r="IQ153" s="25"/>
      <c r="IR153" s="25"/>
      <c r="IS153" s="25"/>
      <c r="IT153" s="25"/>
      <c r="IU153" s="52"/>
      <c r="IV153" s="52"/>
      <c r="IW153" s="52"/>
      <c r="IX153" s="52"/>
      <c r="IY153" s="52"/>
      <c r="IZ153" s="52"/>
      <c r="JA153" s="52"/>
    </row>
    <row r="154" spans="1:261" s="52" customFormat="1" ht="19" customHeight="1" x14ac:dyDescent="0.25">
      <c r="A154" s="46" t="s">
        <v>214</v>
      </c>
      <c r="B154" s="65" t="s">
        <v>215</v>
      </c>
      <c r="C154" s="126"/>
      <c r="D154" s="141">
        <v>17</v>
      </c>
      <c r="E154" s="142">
        <v>10.5</v>
      </c>
      <c r="F154" s="90" t="e">
        <f>(D154-#REF!)*100/D154</f>
        <v>#REF!</v>
      </c>
      <c r="G154" s="95"/>
      <c r="H154" s="81"/>
      <c r="I154" s="45"/>
      <c r="J154" s="45"/>
      <c r="K154" s="45"/>
      <c r="L154" s="45"/>
      <c r="M154" s="45"/>
      <c r="N154" s="45"/>
      <c r="O154" s="45"/>
      <c r="P154" s="45"/>
      <c r="Q154" s="45"/>
      <c r="R154" s="116"/>
      <c r="S154" s="148">
        <f t="shared" ref="S154:S160" si="8">(H154+I154+J154+K154+L154+M154+N154+O154+P154+Q154+R154)*E154</f>
        <v>0</v>
      </c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  <c r="DT154" s="25"/>
      <c r="DU154" s="25"/>
      <c r="DV154" s="25"/>
      <c r="DW154" s="25"/>
      <c r="DX154" s="25"/>
      <c r="DY154" s="25"/>
      <c r="DZ154" s="25"/>
      <c r="EA154" s="25"/>
      <c r="EB154" s="25"/>
      <c r="EC154" s="25"/>
      <c r="ED154" s="25"/>
      <c r="EE154" s="25"/>
      <c r="EF154" s="25"/>
      <c r="EG154" s="25"/>
      <c r="EH154" s="25"/>
      <c r="EI154" s="25"/>
      <c r="EJ154" s="25"/>
      <c r="EK154" s="25"/>
      <c r="EL154" s="25"/>
      <c r="EM154" s="25"/>
      <c r="EN154" s="25"/>
      <c r="EO154" s="25"/>
      <c r="EP154" s="25"/>
      <c r="EQ154" s="25"/>
      <c r="ER154" s="25"/>
      <c r="ES154" s="25"/>
      <c r="ET154" s="25"/>
      <c r="EU154" s="25"/>
      <c r="EV154" s="25"/>
      <c r="EW154" s="25"/>
      <c r="EX154" s="25"/>
      <c r="EY154" s="25"/>
      <c r="EZ154" s="25"/>
      <c r="FA154" s="25"/>
      <c r="FB154" s="25"/>
      <c r="FC154" s="25"/>
      <c r="FD154" s="25"/>
      <c r="FE154" s="25"/>
      <c r="FF154" s="25"/>
      <c r="FG154" s="25"/>
      <c r="FH154" s="25"/>
      <c r="FI154" s="25"/>
      <c r="FJ154" s="25"/>
      <c r="FK154" s="25"/>
      <c r="FL154" s="25"/>
      <c r="FM154" s="25"/>
      <c r="FN154" s="25"/>
      <c r="FO154" s="25"/>
      <c r="FP154" s="25"/>
      <c r="FQ154" s="25"/>
      <c r="FR154" s="25"/>
      <c r="FS154" s="25"/>
      <c r="FT154" s="25"/>
      <c r="FU154" s="25"/>
      <c r="FV154" s="25"/>
      <c r="FW154" s="25"/>
      <c r="FX154" s="25"/>
      <c r="FY154" s="25"/>
      <c r="FZ154" s="25"/>
      <c r="GA154" s="25"/>
      <c r="GB154" s="25"/>
      <c r="GC154" s="25"/>
      <c r="GD154" s="25"/>
      <c r="GE154" s="25"/>
      <c r="GF154" s="25"/>
      <c r="GG154" s="25"/>
      <c r="GH154" s="25"/>
      <c r="GI154" s="25"/>
      <c r="GJ154" s="25"/>
      <c r="GK154" s="25"/>
      <c r="GL154" s="25"/>
      <c r="GM154" s="25"/>
      <c r="GN154" s="25"/>
      <c r="GO154" s="25"/>
      <c r="GP154" s="25"/>
      <c r="GQ154" s="25"/>
      <c r="GR154" s="25"/>
      <c r="GS154" s="25"/>
      <c r="GT154" s="25"/>
      <c r="GU154" s="25"/>
      <c r="GV154" s="25"/>
      <c r="GW154" s="25"/>
      <c r="GX154" s="25"/>
      <c r="GY154" s="25"/>
      <c r="GZ154" s="25"/>
      <c r="HA154" s="25"/>
      <c r="HB154" s="25"/>
      <c r="HC154" s="25"/>
      <c r="HD154" s="25"/>
      <c r="HE154" s="25"/>
      <c r="HF154" s="25"/>
      <c r="HG154" s="25"/>
      <c r="HH154" s="25"/>
      <c r="HI154" s="25"/>
      <c r="HJ154" s="25"/>
      <c r="HK154" s="25"/>
      <c r="HL154" s="25"/>
      <c r="HM154" s="25"/>
      <c r="HN154" s="25"/>
      <c r="HO154" s="25"/>
      <c r="HP154" s="25"/>
      <c r="HQ154" s="25"/>
      <c r="HR154" s="25"/>
      <c r="HS154" s="25"/>
      <c r="HT154" s="25"/>
      <c r="HU154" s="25"/>
      <c r="HV154" s="25"/>
      <c r="HW154" s="25"/>
      <c r="HX154" s="25"/>
      <c r="HY154" s="25"/>
      <c r="HZ154" s="25"/>
      <c r="IA154" s="25"/>
      <c r="IB154" s="25"/>
      <c r="IC154" s="25"/>
      <c r="ID154" s="25"/>
      <c r="IE154" s="25"/>
      <c r="IF154" s="25"/>
      <c r="IG154" s="25"/>
      <c r="IH154" s="25"/>
      <c r="II154" s="25"/>
      <c r="IJ154" s="25"/>
      <c r="IK154" s="25"/>
      <c r="IL154" s="25"/>
      <c r="IM154" s="25"/>
      <c r="IN154" s="25"/>
      <c r="IO154" s="25"/>
      <c r="IP154" s="25"/>
      <c r="IQ154" s="25"/>
      <c r="IR154" s="25"/>
      <c r="IS154" s="25"/>
      <c r="IT154" s="25"/>
    </row>
    <row r="155" spans="1:261" s="52" customFormat="1" ht="19" customHeight="1" x14ac:dyDescent="0.25">
      <c r="A155" s="46" t="s">
        <v>216</v>
      </c>
      <c r="B155" s="65" t="s">
        <v>217</v>
      </c>
      <c r="C155" s="126"/>
      <c r="D155" s="141">
        <v>17</v>
      </c>
      <c r="E155" s="142">
        <v>10.5</v>
      </c>
      <c r="F155" s="90" t="e">
        <f>(D155-#REF!)*100/D155</f>
        <v>#REF!</v>
      </c>
      <c r="G155" s="95"/>
      <c r="H155" s="81"/>
      <c r="I155" s="45"/>
      <c r="J155" s="45"/>
      <c r="K155" s="45"/>
      <c r="L155" s="45"/>
      <c r="M155" s="45"/>
      <c r="N155" s="45"/>
      <c r="O155" s="45"/>
      <c r="P155" s="45"/>
      <c r="Q155" s="45"/>
      <c r="R155" s="116"/>
      <c r="S155" s="148">
        <f t="shared" si="8"/>
        <v>0</v>
      </c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  <c r="DN155" s="25"/>
      <c r="DO155" s="25"/>
      <c r="DP155" s="25"/>
      <c r="DQ155" s="25"/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25"/>
      <c r="EE155" s="25"/>
      <c r="EF155" s="25"/>
      <c r="EG155" s="25"/>
      <c r="EH155" s="25"/>
      <c r="EI155" s="25"/>
      <c r="EJ155" s="25"/>
      <c r="EK155" s="25"/>
      <c r="EL155" s="25"/>
      <c r="EM155" s="25"/>
      <c r="EN155" s="25"/>
      <c r="EO155" s="25"/>
      <c r="EP155" s="25"/>
      <c r="EQ155" s="25"/>
      <c r="ER155" s="25"/>
      <c r="ES155" s="25"/>
      <c r="ET155" s="25"/>
      <c r="EU155" s="25"/>
      <c r="EV155" s="25"/>
      <c r="EW155" s="25"/>
      <c r="EX155" s="25"/>
      <c r="EY155" s="25"/>
      <c r="EZ155" s="25"/>
      <c r="FA155" s="25"/>
      <c r="FB155" s="25"/>
      <c r="FC155" s="25"/>
      <c r="FD155" s="25"/>
      <c r="FE155" s="25"/>
      <c r="FF155" s="25"/>
      <c r="FG155" s="25"/>
      <c r="FH155" s="25"/>
      <c r="FI155" s="25"/>
      <c r="FJ155" s="25"/>
      <c r="FK155" s="25"/>
      <c r="FL155" s="25"/>
      <c r="FM155" s="25"/>
      <c r="FN155" s="25"/>
      <c r="FO155" s="25"/>
      <c r="FP155" s="25"/>
      <c r="FQ155" s="25"/>
      <c r="FR155" s="25"/>
      <c r="FS155" s="25"/>
      <c r="FT155" s="25"/>
      <c r="FU155" s="25"/>
      <c r="FV155" s="25"/>
      <c r="FW155" s="25"/>
      <c r="FX155" s="25"/>
      <c r="FY155" s="25"/>
      <c r="FZ155" s="25"/>
      <c r="GA155" s="25"/>
      <c r="GB155" s="25"/>
      <c r="GC155" s="25"/>
      <c r="GD155" s="25"/>
      <c r="GE155" s="25"/>
      <c r="GF155" s="25"/>
      <c r="GG155" s="25"/>
      <c r="GH155" s="25"/>
      <c r="GI155" s="25"/>
      <c r="GJ155" s="25"/>
      <c r="GK155" s="25"/>
      <c r="GL155" s="25"/>
      <c r="GM155" s="25"/>
      <c r="GN155" s="25"/>
      <c r="GO155" s="25"/>
      <c r="GP155" s="25"/>
      <c r="GQ155" s="25"/>
      <c r="GR155" s="25"/>
      <c r="GS155" s="25"/>
      <c r="GT155" s="25"/>
      <c r="GU155" s="25"/>
      <c r="GV155" s="25"/>
      <c r="GW155" s="25"/>
      <c r="GX155" s="25"/>
      <c r="GY155" s="25"/>
      <c r="GZ155" s="25"/>
      <c r="HA155" s="25"/>
      <c r="HB155" s="25"/>
      <c r="HC155" s="25"/>
      <c r="HD155" s="25"/>
      <c r="HE155" s="25"/>
      <c r="HF155" s="25"/>
      <c r="HG155" s="25"/>
      <c r="HH155" s="25"/>
      <c r="HI155" s="25"/>
      <c r="HJ155" s="25"/>
      <c r="HK155" s="25"/>
      <c r="HL155" s="25"/>
      <c r="HM155" s="25"/>
      <c r="HN155" s="25"/>
      <c r="HO155" s="25"/>
      <c r="HP155" s="25"/>
      <c r="HQ155" s="25"/>
      <c r="HR155" s="25"/>
      <c r="HS155" s="25"/>
      <c r="HT155" s="25"/>
      <c r="HU155" s="25"/>
      <c r="HV155" s="25"/>
      <c r="HW155" s="25"/>
      <c r="HX155" s="25"/>
      <c r="HY155" s="25"/>
      <c r="HZ155" s="25"/>
      <c r="IA155" s="25"/>
      <c r="IB155" s="25"/>
      <c r="IC155" s="25"/>
      <c r="ID155" s="25"/>
      <c r="IE155" s="25"/>
      <c r="IF155" s="25"/>
      <c r="IG155" s="25"/>
      <c r="IH155" s="25"/>
      <c r="II155" s="25"/>
      <c r="IJ155" s="25"/>
      <c r="IK155" s="25"/>
      <c r="IL155" s="25"/>
      <c r="IM155" s="25"/>
      <c r="IN155" s="25"/>
      <c r="IO155" s="25"/>
      <c r="IP155" s="25"/>
      <c r="IQ155" s="25"/>
      <c r="IR155" s="25"/>
      <c r="IS155" s="25"/>
      <c r="IT155" s="25"/>
    </row>
    <row r="156" spans="1:261" s="52" customFormat="1" ht="19" customHeight="1" x14ac:dyDescent="0.25">
      <c r="A156" s="53" t="s">
        <v>218</v>
      </c>
      <c r="B156" s="66" t="s">
        <v>219</v>
      </c>
      <c r="C156" s="127"/>
      <c r="D156" s="141">
        <v>9.75</v>
      </c>
      <c r="E156" s="142">
        <v>6</v>
      </c>
      <c r="F156" s="90" t="e">
        <f>(D156-#REF!)*100/D156</f>
        <v>#REF!</v>
      </c>
      <c r="G156" s="96"/>
      <c r="H156" s="81"/>
      <c r="I156" s="45"/>
      <c r="J156" s="45"/>
      <c r="K156" s="45"/>
      <c r="L156" s="45"/>
      <c r="M156" s="45"/>
      <c r="N156" s="45"/>
      <c r="O156" s="45"/>
      <c r="P156" s="45"/>
      <c r="Q156" s="45"/>
      <c r="R156" s="116"/>
      <c r="S156" s="148">
        <f t="shared" si="8"/>
        <v>0</v>
      </c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5"/>
      <c r="DG156" s="25"/>
      <c r="DH156" s="25"/>
      <c r="DI156" s="25"/>
      <c r="DJ156" s="25"/>
      <c r="DK156" s="25"/>
      <c r="DL156" s="25"/>
      <c r="DM156" s="25"/>
      <c r="DN156" s="25"/>
      <c r="DO156" s="25"/>
      <c r="DP156" s="25"/>
      <c r="DQ156" s="25"/>
      <c r="DR156" s="25"/>
      <c r="DS156" s="25"/>
      <c r="DT156" s="25"/>
      <c r="DU156" s="25"/>
      <c r="DV156" s="25"/>
      <c r="DW156" s="25"/>
      <c r="DX156" s="25"/>
      <c r="DY156" s="25"/>
      <c r="DZ156" s="25"/>
      <c r="EA156" s="25"/>
      <c r="EB156" s="25"/>
      <c r="EC156" s="25"/>
      <c r="ED156" s="25"/>
      <c r="EE156" s="25"/>
      <c r="EF156" s="25"/>
      <c r="EG156" s="25"/>
      <c r="EH156" s="25"/>
      <c r="EI156" s="25"/>
      <c r="EJ156" s="25"/>
      <c r="EK156" s="25"/>
      <c r="EL156" s="25"/>
      <c r="EM156" s="25"/>
      <c r="EN156" s="25"/>
      <c r="EO156" s="25"/>
      <c r="EP156" s="25"/>
      <c r="EQ156" s="25"/>
      <c r="ER156" s="25"/>
      <c r="ES156" s="25"/>
      <c r="ET156" s="25"/>
      <c r="EU156" s="25"/>
      <c r="EV156" s="25"/>
      <c r="EW156" s="25"/>
      <c r="EX156" s="25"/>
      <c r="EY156" s="25"/>
      <c r="EZ156" s="25"/>
      <c r="FA156" s="25"/>
      <c r="FB156" s="25"/>
      <c r="FC156" s="25"/>
      <c r="FD156" s="25"/>
      <c r="FE156" s="25"/>
      <c r="FF156" s="25"/>
      <c r="FG156" s="25"/>
      <c r="FH156" s="25"/>
      <c r="FI156" s="25"/>
      <c r="FJ156" s="25"/>
      <c r="FK156" s="25"/>
      <c r="FL156" s="25"/>
      <c r="FM156" s="25"/>
      <c r="FN156" s="25"/>
      <c r="FO156" s="25"/>
      <c r="FP156" s="25"/>
      <c r="FQ156" s="25"/>
      <c r="FR156" s="25"/>
      <c r="FS156" s="25"/>
      <c r="FT156" s="25"/>
      <c r="FU156" s="25"/>
      <c r="FV156" s="25"/>
      <c r="FW156" s="25"/>
      <c r="FX156" s="25"/>
      <c r="FY156" s="25"/>
      <c r="FZ156" s="25"/>
      <c r="GA156" s="25"/>
      <c r="GB156" s="25"/>
      <c r="GC156" s="25"/>
      <c r="GD156" s="25"/>
      <c r="GE156" s="25"/>
      <c r="GF156" s="25"/>
      <c r="GG156" s="25"/>
      <c r="GH156" s="25"/>
      <c r="GI156" s="25"/>
      <c r="GJ156" s="25"/>
      <c r="GK156" s="25"/>
      <c r="GL156" s="25"/>
      <c r="GM156" s="25"/>
      <c r="GN156" s="25"/>
      <c r="GO156" s="25"/>
      <c r="GP156" s="25"/>
      <c r="GQ156" s="25"/>
      <c r="GR156" s="25"/>
      <c r="GS156" s="25"/>
      <c r="GT156" s="25"/>
      <c r="GU156" s="25"/>
      <c r="GV156" s="25"/>
      <c r="GW156" s="25"/>
      <c r="GX156" s="25"/>
      <c r="GY156" s="25"/>
      <c r="GZ156" s="25"/>
      <c r="HA156" s="25"/>
      <c r="HB156" s="25"/>
      <c r="HC156" s="25"/>
      <c r="HD156" s="25"/>
      <c r="HE156" s="25"/>
      <c r="HF156" s="25"/>
      <c r="HG156" s="25"/>
      <c r="HH156" s="25"/>
      <c r="HI156" s="25"/>
      <c r="HJ156" s="25"/>
      <c r="HK156" s="25"/>
      <c r="HL156" s="25"/>
      <c r="HM156" s="25"/>
      <c r="HN156" s="25"/>
      <c r="HO156" s="25"/>
      <c r="HP156" s="25"/>
      <c r="HQ156" s="25"/>
      <c r="HR156" s="25"/>
      <c r="HS156" s="25"/>
      <c r="HT156" s="25"/>
      <c r="HU156" s="25"/>
      <c r="HV156" s="25"/>
      <c r="HW156" s="25"/>
      <c r="HX156" s="25"/>
      <c r="HY156" s="25"/>
      <c r="HZ156" s="25"/>
      <c r="IA156" s="25"/>
      <c r="IB156" s="25"/>
      <c r="IC156" s="25"/>
      <c r="ID156" s="25"/>
      <c r="IE156" s="25"/>
      <c r="IF156" s="25"/>
      <c r="IG156" s="25"/>
      <c r="IH156" s="25"/>
      <c r="II156" s="25"/>
      <c r="IJ156" s="25"/>
      <c r="IK156" s="25"/>
      <c r="IL156" s="25"/>
      <c r="IM156" s="25"/>
      <c r="IN156" s="25"/>
      <c r="IO156" s="25"/>
      <c r="IP156" s="25"/>
      <c r="IQ156" s="25"/>
      <c r="IR156" s="25"/>
      <c r="IS156" s="25"/>
      <c r="IT156" s="25"/>
    </row>
    <row r="157" spans="1:261" s="52" customFormat="1" ht="19" customHeight="1" x14ac:dyDescent="0.25">
      <c r="A157" s="53" t="s">
        <v>220</v>
      </c>
      <c r="B157" s="66" t="s">
        <v>221</v>
      </c>
      <c r="C157" s="127"/>
      <c r="D157" s="141">
        <v>13.25</v>
      </c>
      <c r="E157" s="142">
        <v>8</v>
      </c>
      <c r="F157" s="90" t="e">
        <f>(D157-#REF!)*100/D157</f>
        <v>#REF!</v>
      </c>
      <c r="G157" s="96"/>
      <c r="H157" s="81"/>
      <c r="I157" s="45"/>
      <c r="J157" s="45"/>
      <c r="K157" s="45"/>
      <c r="L157" s="45"/>
      <c r="M157" s="45"/>
      <c r="N157" s="45"/>
      <c r="O157" s="45"/>
      <c r="P157" s="45"/>
      <c r="Q157" s="45"/>
      <c r="R157" s="116"/>
      <c r="S157" s="148">
        <f t="shared" ref="S157" si="9">(H157+I157+J157+K157+L157+M157+N157+O157+P157+Q157+R157)*E157</f>
        <v>0</v>
      </c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  <c r="DT157" s="25"/>
      <c r="DU157" s="25"/>
      <c r="DV157" s="25"/>
      <c r="DW157" s="25"/>
      <c r="DX157" s="25"/>
      <c r="DY157" s="25"/>
      <c r="DZ157" s="25"/>
      <c r="EA157" s="25"/>
      <c r="EB157" s="25"/>
      <c r="EC157" s="25"/>
      <c r="ED157" s="25"/>
      <c r="EE157" s="25"/>
      <c r="EF157" s="25"/>
      <c r="EG157" s="25"/>
      <c r="EH157" s="25"/>
      <c r="EI157" s="25"/>
      <c r="EJ157" s="25"/>
      <c r="EK157" s="25"/>
      <c r="EL157" s="25"/>
      <c r="EM157" s="25"/>
      <c r="EN157" s="25"/>
      <c r="EO157" s="25"/>
      <c r="EP157" s="25"/>
      <c r="EQ157" s="25"/>
      <c r="ER157" s="25"/>
      <c r="ES157" s="25"/>
      <c r="ET157" s="25"/>
      <c r="EU157" s="25"/>
      <c r="EV157" s="25"/>
      <c r="EW157" s="25"/>
      <c r="EX157" s="25"/>
      <c r="EY157" s="25"/>
      <c r="EZ157" s="25"/>
      <c r="FA157" s="25"/>
      <c r="FB157" s="25"/>
      <c r="FC157" s="25"/>
      <c r="FD157" s="25"/>
      <c r="FE157" s="25"/>
      <c r="FF157" s="25"/>
      <c r="FG157" s="25"/>
      <c r="FH157" s="25"/>
      <c r="FI157" s="25"/>
      <c r="FJ157" s="25"/>
      <c r="FK157" s="25"/>
      <c r="FL157" s="25"/>
      <c r="FM157" s="25"/>
      <c r="FN157" s="25"/>
      <c r="FO157" s="25"/>
      <c r="FP157" s="25"/>
      <c r="FQ157" s="25"/>
      <c r="FR157" s="25"/>
      <c r="FS157" s="25"/>
      <c r="FT157" s="25"/>
      <c r="FU157" s="25"/>
      <c r="FV157" s="25"/>
      <c r="FW157" s="25"/>
      <c r="FX157" s="25"/>
      <c r="FY157" s="25"/>
      <c r="FZ157" s="25"/>
      <c r="GA157" s="25"/>
      <c r="GB157" s="25"/>
      <c r="GC157" s="25"/>
      <c r="GD157" s="25"/>
      <c r="GE157" s="25"/>
      <c r="GF157" s="25"/>
      <c r="GG157" s="25"/>
      <c r="GH157" s="25"/>
      <c r="GI157" s="25"/>
      <c r="GJ157" s="25"/>
      <c r="GK157" s="25"/>
      <c r="GL157" s="25"/>
      <c r="GM157" s="25"/>
      <c r="GN157" s="25"/>
      <c r="GO157" s="25"/>
      <c r="GP157" s="25"/>
      <c r="GQ157" s="25"/>
      <c r="GR157" s="25"/>
      <c r="GS157" s="25"/>
      <c r="GT157" s="25"/>
      <c r="GU157" s="25"/>
      <c r="GV157" s="25"/>
      <c r="GW157" s="25"/>
      <c r="GX157" s="25"/>
      <c r="GY157" s="25"/>
      <c r="GZ157" s="25"/>
      <c r="HA157" s="25"/>
      <c r="HB157" s="25"/>
      <c r="HC157" s="25"/>
      <c r="HD157" s="25"/>
      <c r="HE157" s="25"/>
      <c r="HF157" s="25"/>
      <c r="HG157" s="25"/>
      <c r="HH157" s="25"/>
      <c r="HI157" s="25"/>
      <c r="HJ157" s="25"/>
      <c r="HK157" s="25"/>
      <c r="HL157" s="25"/>
      <c r="HM157" s="25"/>
      <c r="HN157" s="25"/>
      <c r="HO157" s="25"/>
      <c r="HP157" s="25"/>
      <c r="HQ157" s="25"/>
      <c r="HR157" s="25"/>
      <c r="HS157" s="25"/>
      <c r="HT157" s="25"/>
      <c r="HU157" s="25"/>
      <c r="HV157" s="25"/>
      <c r="HW157" s="25"/>
      <c r="HX157" s="25"/>
      <c r="HY157" s="25"/>
      <c r="HZ157" s="25"/>
      <c r="IA157" s="25"/>
      <c r="IB157" s="25"/>
      <c r="IC157" s="25"/>
      <c r="ID157" s="25"/>
      <c r="IE157" s="25"/>
      <c r="IF157" s="25"/>
      <c r="IG157" s="25"/>
      <c r="IH157" s="25"/>
      <c r="II157" s="25"/>
      <c r="IJ157" s="25"/>
      <c r="IK157" s="25"/>
      <c r="IL157" s="25"/>
      <c r="IM157" s="25"/>
      <c r="IN157" s="25"/>
      <c r="IO157" s="25"/>
      <c r="IP157" s="25"/>
      <c r="IQ157" s="25"/>
      <c r="IR157" s="25"/>
      <c r="IS157" s="25"/>
      <c r="IT157" s="25"/>
    </row>
    <row r="158" spans="1:261" s="52" customFormat="1" ht="19" customHeight="1" x14ac:dyDescent="0.25">
      <c r="A158" s="53" t="s">
        <v>222</v>
      </c>
      <c r="B158" s="66" t="s">
        <v>223</v>
      </c>
      <c r="C158" s="127"/>
      <c r="D158" s="141">
        <v>92.95</v>
      </c>
      <c r="E158" s="142">
        <v>60</v>
      </c>
      <c r="F158" s="90" t="e">
        <f>(D158-#REF!)*100/D158</f>
        <v>#REF!</v>
      </c>
      <c r="G158" s="95"/>
      <c r="H158" s="81"/>
      <c r="I158" s="45"/>
      <c r="J158" s="45"/>
      <c r="K158" s="45"/>
      <c r="L158" s="45"/>
      <c r="M158" s="45"/>
      <c r="N158" s="45"/>
      <c r="O158" s="45"/>
      <c r="P158" s="45"/>
      <c r="Q158" s="45"/>
      <c r="R158" s="116"/>
      <c r="S158" s="148">
        <f t="shared" ref="S158" si="10">(H158+I158+J158+K158+L158+M158+N158+O158+P158+Q158+R158)*E158</f>
        <v>0</v>
      </c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  <c r="DG158" s="25"/>
      <c r="DH158" s="25"/>
      <c r="DI158" s="25"/>
      <c r="DJ158" s="25"/>
      <c r="DK158" s="25"/>
      <c r="DL158" s="25"/>
      <c r="DM158" s="25"/>
      <c r="DN158" s="25"/>
      <c r="DO158" s="25"/>
      <c r="DP158" s="25"/>
      <c r="DQ158" s="25"/>
      <c r="DR158" s="25"/>
      <c r="DS158" s="25"/>
      <c r="DT158" s="25"/>
      <c r="DU158" s="25"/>
      <c r="DV158" s="25"/>
      <c r="DW158" s="25"/>
      <c r="DX158" s="25"/>
      <c r="DY158" s="25"/>
      <c r="DZ158" s="25"/>
      <c r="EA158" s="25"/>
      <c r="EB158" s="25"/>
      <c r="EC158" s="25"/>
      <c r="ED158" s="25"/>
      <c r="EE158" s="25"/>
      <c r="EF158" s="25"/>
      <c r="EG158" s="25"/>
      <c r="EH158" s="25"/>
      <c r="EI158" s="25"/>
      <c r="EJ158" s="25"/>
      <c r="EK158" s="25"/>
      <c r="EL158" s="25"/>
      <c r="EM158" s="25"/>
      <c r="EN158" s="25"/>
      <c r="EO158" s="25"/>
      <c r="EP158" s="25"/>
      <c r="EQ158" s="25"/>
      <c r="ER158" s="25"/>
      <c r="ES158" s="25"/>
      <c r="ET158" s="25"/>
      <c r="EU158" s="25"/>
      <c r="EV158" s="25"/>
      <c r="EW158" s="25"/>
      <c r="EX158" s="25"/>
      <c r="EY158" s="25"/>
      <c r="EZ158" s="25"/>
      <c r="FA158" s="25"/>
      <c r="FB158" s="25"/>
      <c r="FC158" s="25"/>
      <c r="FD158" s="25"/>
      <c r="FE158" s="25"/>
      <c r="FF158" s="25"/>
      <c r="FG158" s="25"/>
      <c r="FH158" s="25"/>
      <c r="FI158" s="25"/>
      <c r="FJ158" s="25"/>
      <c r="FK158" s="25"/>
      <c r="FL158" s="25"/>
      <c r="FM158" s="25"/>
      <c r="FN158" s="25"/>
      <c r="FO158" s="25"/>
      <c r="FP158" s="25"/>
      <c r="FQ158" s="25"/>
      <c r="FR158" s="25"/>
      <c r="FS158" s="25"/>
      <c r="FT158" s="25"/>
      <c r="FU158" s="25"/>
      <c r="FV158" s="25"/>
      <c r="FW158" s="25"/>
      <c r="FX158" s="25"/>
      <c r="FY158" s="25"/>
      <c r="FZ158" s="25"/>
      <c r="GA158" s="25"/>
      <c r="GB158" s="25"/>
      <c r="GC158" s="25"/>
      <c r="GD158" s="25"/>
      <c r="GE158" s="25"/>
      <c r="GF158" s="25"/>
      <c r="GG158" s="25"/>
      <c r="GH158" s="25"/>
      <c r="GI158" s="25"/>
      <c r="GJ158" s="25"/>
      <c r="GK158" s="25"/>
      <c r="GL158" s="25"/>
      <c r="GM158" s="25"/>
      <c r="GN158" s="25"/>
      <c r="GO158" s="25"/>
      <c r="GP158" s="25"/>
      <c r="GQ158" s="25"/>
      <c r="GR158" s="25"/>
      <c r="GS158" s="25"/>
      <c r="GT158" s="25"/>
      <c r="GU158" s="25"/>
      <c r="GV158" s="25"/>
      <c r="GW158" s="25"/>
      <c r="GX158" s="25"/>
      <c r="GY158" s="25"/>
      <c r="GZ158" s="25"/>
      <c r="HA158" s="25"/>
      <c r="HB158" s="25"/>
      <c r="HC158" s="25"/>
      <c r="HD158" s="25"/>
      <c r="HE158" s="25"/>
      <c r="HF158" s="25"/>
      <c r="HG158" s="25"/>
      <c r="HH158" s="25"/>
      <c r="HI158" s="25"/>
      <c r="HJ158" s="25"/>
      <c r="HK158" s="25"/>
      <c r="HL158" s="25"/>
      <c r="HM158" s="25"/>
      <c r="HN158" s="25"/>
      <c r="HO158" s="25"/>
      <c r="HP158" s="25"/>
      <c r="HQ158" s="25"/>
      <c r="HR158" s="25"/>
      <c r="HS158" s="25"/>
      <c r="HT158" s="25"/>
      <c r="HU158" s="25"/>
      <c r="HV158" s="25"/>
      <c r="HW158" s="25"/>
      <c r="HX158" s="25"/>
      <c r="HY158" s="25"/>
      <c r="HZ158" s="25"/>
      <c r="IA158" s="25"/>
      <c r="IB158" s="25"/>
      <c r="IC158" s="25"/>
      <c r="ID158" s="25"/>
      <c r="IE158" s="25"/>
      <c r="IF158" s="25"/>
      <c r="IG158" s="25"/>
      <c r="IH158" s="25"/>
      <c r="II158" s="25"/>
      <c r="IJ158" s="25"/>
      <c r="IK158" s="25"/>
      <c r="IL158" s="25"/>
      <c r="IM158" s="25"/>
      <c r="IN158" s="25"/>
      <c r="IO158" s="25"/>
      <c r="IP158" s="25"/>
      <c r="IQ158" s="25"/>
      <c r="IR158" s="25"/>
      <c r="IS158" s="25"/>
      <c r="IT158" s="25"/>
    </row>
    <row r="159" spans="1:261" ht="19" customHeight="1" x14ac:dyDescent="0.25">
      <c r="A159" s="46" t="s">
        <v>224</v>
      </c>
      <c r="B159" s="66" t="s">
        <v>225</v>
      </c>
      <c r="C159" s="127"/>
      <c r="D159" s="141">
        <v>9</v>
      </c>
      <c r="E159" s="142">
        <v>6</v>
      </c>
      <c r="F159" s="85" t="e">
        <f>(D159-#REF!)*100/D159</f>
        <v>#REF!</v>
      </c>
      <c r="G159" s="95"/>
      <c r="H159" s="81"/>
      <c r="I159" s="45"/>
      <c r="J159" s="45"/>
      <c r="K159" s="45"/>
      <c r="L159" s="45"/>
      <c r="M159" s="45"/>
      <c r="N159" s="45"/>
      <c r="O159" s="45"/>
      <c r="P159" s="45"/>
      <c r="Q159" s="45"/>
      <c r="R159" s="116"/>
      <c r="S159" s="148">
        <f t="shared" si="8"/>
        <v>0</v>
      </c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25"/>
      <c r="DE159" s="25"/>
      <c r="DF159" s="25"/>
      <c r="DG159" s="25"/>
      <c r="DH159" s="25"/>
      <c r="DI159" s="25"/>
      <c r="DJ159" s="25"/>
      <c r="DK159" s="25"/>
      <c r="DL159" s="25"/>
      <c r="DM159" s="25"/>
      <c r="DN159" s="25"/>
      <c r="DO159" s="25"/>
      <c r="DP159" s="25"/>
      <c r="DQ159" s="25"/>
      <c r="DR159" s="25"/>
      <c r="DS159" s="25"/>
      <c r="DT159" s="25"/>
      <c r="DU159" s="25"/>
      <c r="DV159" s="25"/>
      <c r="DW159" s="25"/>
      <c r="DX159" s="25"/>
      <c r="DY159" s="25"/>
      <c r="DZ159" s="25"/>
      <c r="EA159" s="25"/>
      <c r="EB159" s="25"/>
      <c r="EC159" s="25"/>
      <c r="ED159" s="25"/>
      <c r="EE159" s="25"/>
      <c r="EF159" s="25"/>
      <c r="EG159" s="25"/>
      <c r="EH159" s="25"/>
      <c r="EI159" s="25"/>
      <c r="EJ159" s="25"/>
      <c r="EK159" s="25"/>
      <c r="EL159" s="25"/>
      <c r="EM159" s="25"/>
      <c r="EN159" s="25"/>
      <c r="EO159" s="25"/>
      <c r="EP159" s="25"/>
      <c r="EQ159" s="25"/>
      <c r="ER159" s="25"/>
      <c r="ES159" s="25"/>
      <c r="ET159" s="25"/>
      <c r="EU159" s="25"/>
      <c r="EV159" s="25"/>
      <c r="EW159" s="25"/>
      <c r="EX159" s="25"/>
      <c r="EY159" s="25"/>
      <c r="EZ159" s="25"/>
      <c r="FA159" s="25"/>
      <c r="FB159" s="25"/>
      <c r="FC159" s="25"/>
      <c r="FD159" s="25"/>
      <c r="FE159" s="25"/>
      <c r="FF159" s="25"/>
      <c r="FG159" s="25"/>
      <c r="FH159" s="25"/>
      <c r="FI159" s="25"/>
      <c r="FJ159" s="25"/>
      <c r="FK159" s="25"/>
      <c r="FL159" s="25"/>
      <c r="FM159" s="25"/>
      <c r="FN159" s="25"/>
      <c r="FO159" s="25"/>
      <c r="FP159" s="25"/>
      <c r="FQ159" s="25"/>
      <c r="FR159" s="25"/>
      <c r="FS159" s="25"/>
      <c r="FT159" s="25"/>
      <c r="FU159" s="25"/>
      <c r="FV159" s="25"/>
      <c r="FW159" s="25"/>
      <c r="FX159" s="25"/>
      <c r="FY159" s="25"/>
      <c r="FZ159" s="25"/>
      <c r="GA159" s="25"/>
      <c r="GB159" s="25"/>
      <c r="GC159" s="25"/>
      <c r="GD159" s="25"/>
      <c r="GE159" s="25"/>
      <c r="GF159" s="25"/>
      <c r="GG159" s="25"/>
      <c r="GH159" s="25"/>
      <c r="GI159" s="25"/>
      <c r="GJ159" s="25"/>
      <c r="GK159" s="25"/>
      <c r="GL159" s="25"/>
      <c r="GM159" s="25"/>
      <c r="GN159" s="25"/>
      <c r="GO159" s="25"/>
      <c r="GP159" s="25"/>
      <c r="GQ159" s="25"/>
      <c r="GR159" s="25"/>
      <c r="GS159" s="25"/>
      <c r="GT159" s="25"/>
      <c r="GU159" s="25"/>
      <c r="GV159" s="25"/>
      <c r="GW159" s="25"/>
      <c r="GX159" s="25"/>
      <c r="GY159" s="25"/>
      <c r="GZ159" s="25"/>
      <c r="HA159" s="25"/>
      <c r="HB159" s="25"/>
      <c r="HC159" s="25"/>
      <c r="HD159" s="25"/>
      <c r="HE159" s="25"/>
      <c r="HF159" s="25"/>
      <c r="HG159" s="25"/>
      <c r="HH159" s="25"/>
      <c r="HI159" s="25"/>
      <c r="HJ159" s="25"/>
      <c r="HK159" s="25"/>
      <c r="HL159" s="25"/>
      <c r="HM159" s="25"/>
      <c r="HN159" s="25"/>
      <c r="HO159" s="25"/>
      <c r="HP159" s="25"/>
      <c r="HQ159" s="25"/>
      <c r="HR159" s="25"/>
      <c r="HS159" s="25"/>
      <c r="HT159" s="25"/>
      <c r="HU159" s="25"/>
      <c r="HV159" s="25"/>
      <c r="HW159" s="25"/>
      <c r="HX159" s="25"/>
      <c r="HY159" s="25"/>
      <c r="HZ159" s="25"/>
      <c r="IA159" s="25"/>
      <c r="IB159" s="25"/>
      <c r="IC159" s="25"/>
      <c r="ID159" s="25"/>
      <c r="IE159" s="25"/>
      <c r="IF159" s="25"/>
      <c r="IG159" s="25"/>
      <c r="IH159" s="25"/>
      <c r="II159" s="25"/>
      <c r="IJ159" s="25"/>
      <c r="IK159" s="25"/>
      <c r="IL159" s="25"/>
      <c r="IM159" s="25"/>
      <c r="IN159" s="25"/>
      <c r="IO159" s="25"/>
      <c r="IP159" s="25"/>
      <c r="IQ159" s="25"/>
      <c r="IR159" s="25"/>
      <c r="IS159" s="25"/>
      <c r="IT159" s="25"/>
      <c r="IU159" s="52"/>
      <c r="IV159" s="52"/>
      <c r="IW159" s="52"/>
      <c r="IX159" s="52"/>
      <c r="IY159" s="52"/>
      <c r="IZ159" s="52"/>
      <c r="JA159" s="52"/>
    </row>
    <row r="160" spans="1:261" s="52" customFormat="1" ht="18.75" customHeight="1" x14ac:dyDescent="0.25">
      <c r="A160" s="54" t="s">
        <v>226</v>
      </c>
      <c r="B160" s="68" t="s">
        <v>227</v>
      </c>
      <c r="C160" s="129"/>
      <c r="D160" s="145">
        <v>45</v>
      </c>
      <c r="E160" s="146">
        <v>28</v>
      </c>
      <c r="F160" s="97" t="e">
        <f>(D160-#REF!)*100/D160</f>
        <v>#REF!</v>
      </c>
      <c r="G160" s="98"/>
      <c r="H160" s="82"/>
      <c r="I160" s="55"/>
      <c r="J160" s="55"/>
      <c r="K160" s="55"/>
      <c r="L160" s="55"/>
      <c r="M160" s="55"/>
      <c r="N160" s="55"/>
      <c r="O160" s="55"/>
      <c r="P160" s="55"/>
      <c r="Q160" s="55"/>
      <c r="R160" s="117"/>
      <c r="S160" s="149">
        <f t="shared" si="8"/>
        <v>0</v>
      </c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H160" s="25"/>
      <c r="DI160" s="25"/>
      <c r="DJ160" s="25"/>
      <c r="DK160" s="25"/>
      <c r="DL160" s="25"/>
      <c r="DM160" s="25"/>
      <c r="DN160" s="25"/>
      <c r="DO160" s="25"/>
      <c r="DP160" s="25"/>
      <c r="DQ160" s="25"/>
      <c r="DR160" s="25"/>
      <c r="DS160" s="25"/>
      <c r="DT160" s="25"/>
      <c r="DU160" s="25"/>
      <c r="DV160" s="25"/>
      <c r="DW160" s="25"/>
      <c r="DX160" s="25"/>
      <c r="DY160" s="25"/>
      <c r="DZ160" s="25"/>
      <c r="EA160" s="25"/>
      <c r="EB160" s="25"/>
      <c r="EC160" s="25"/>
      <c r="ED160" s="25"/>
      <c r="EE160" s="25"/>
      <c r="EF160" s="25"/>
      <c r="EG160" s="25"/>
      <c r="EH160" s="25"/>
      <c r="EI160" s="25"/>
      <c r="EJ160" s="25"/>
      <c r="EK160" s="25"/>
      <c r="EL160" s="25"/>
      <c r="EM160" s="25"/>
      <c r="EN160" s="25"/>
      <c r="EO160" s="25"/>
      <c r="EP160" s="25"/>
      <c r="EQ160" s="25"/>
      <c r="ER160" s="25"/>
      <c r="ES160" s="25"/>
      <c r="ET160" s="25"/>
      <c r="EU160" s="25"/>
      <c r="EV160" s="25"/>
      <c r="EW160" s="25"/>
      <c r="EX160" s="25"/>
      <c r="EY160" s="25"/>
      <c r="EZ160" s="25"/>
      <c r="FA160" s="25"/>
      <c r="FB160" s="25"/>
      <c r="FC160" s="25"/>
      <c r="FD160" s="25"/>
      <c r="FE160" s="25"/>
      <c r="FF160" s="25"/>
      <c r="FG160" s="25"/>
      <c r="FH160" s="25"/>
      <c r="FI160" s="25"/>
      <c r="FJ160" s="25"/>
      <c r="FK160" s="25"/>
      <c r="FL160" s="25"/>
      <c r="FM160" s="25"/>
      <c r="FN160" s="25"/>
      <c r="FO160" s="25"/>
      <c r="FP160" s="25"/>
      <c r="FQ160" s="25"/>
      <c r="FR160" s="25"/>
      <c r="FS160" s="25"/>
      <c r="FT160" s="25"/>
      <c r="FU160" s="25"/>
      <c r="FV160" s="25"/>
      <c r="FW160" s="25"/>
      <c r="FX160" s="25"/>
      <c r="FY160" s="25"/>
      <c r="FZ160" s="25"/>
      <c r="GA160" s="25"/>
      <c r="GB160" s="25"/>
      <c r="GC160" s="25"/>
      <c r="GD160" s="25"/>
      <c r="GE160" s="25"/>
      <c r="GF160" s="25"/>
      <c r="GG160" s="25"/>
      <c r="GH160" s="25"/>
      <c r="GI160" s="25"/>
      <c r="GJ160" s="25"/>
      <c r="GK160" s="25"/>
      <c r="GL160" s="25"/>
      <c r="GM160" s="25"/>
      <c r="GN160" s="25"/>
      <c r="GO160" s="25"/>
      <c r="GP160" s="25"/>
      <c r="GQ160" s="25"/>
      <c r="GR160" s="25"/>
      <c r="GS160" s="25"/>
      <c r="GT160" s="25"/>
      <c r="GU160" s="25"/>
      <c r="GV160" s="25"/>
      <c r="GW160" s="25"/>
      <c r="GX160" s="25"/>
      <c r="GY160" s="25"/>
      <c r="GZ160" s="25"/>
      <c r="HA160" s="25"/>
      <c r="HB160" s="25"/>
      <c r="HC160" s="25"/>
      <c r="HD160" s="25"/>
      <c r="HE160" s="25"/>
      <c r="HF160" s="25"/>
      <c r="HG160" s="25"/>
      <c r="HH160" s="25"/>
      <c r="HI160" s="25"/>
      <c r="HJ160" s="25"/>
      <c r="HK160" s="25"/>
      <c r="HL160" s="25"/>
      <c r="HM160" s="25"/>
      <c r="HN160" s="25"/>
      <c r="HO160" s="25"/>
      <c r="HP160" s="25"/>
      <c r="HQ160" s="25"/>
      <c r="HR160" s="25"/>
      <c r="HS160" s="25"/>
      <c r="HT160" s="25"/>
      <c r="HU160" s="25"/>
      <c r="HV160" s="25"/>
      <c r="HW160" s="25"/>
      <c r="HX160" s="25"/>
      <c r="HY160" s="25"/>
      <c r="HZ160" s="25"/>
      <c r="IA160" s="25"/>
      <c r="IB160" s="25"/>
      <c r="IC160" s="25"/>
      <c r="ID160" s="25"/>
      <c r="IE160" s="25"/>
      <c r="IF160" s="25"/>
      <c r="IG160" s="25"/>
      <c r="IH160" s="25"/>
      <c r="II160" s="25"/>
      <c r="IJ160" s="25"/>
      <c r="IK160" s="25"/>
      <c r="IL160" s="25"/>
      <c r="IM160" s="25"/>
      <c r="IN160" s="25"/>
      <c r="IO160" s="25"/>
      <c r="IP160" s="25"/>
      <c r="IQ160" s="25"/>
      <c r="IR160" s="25"/>
      <c r="IS160" s="25"/>
      <c r="IT160" s="25"/>
    </row>
    <row r="161" spans="1:261" ht="19" customHeight="1" x14ac:dyDescent="0.25">
      <c r="A161" s="20"/>
      <c r="B161" s="20"/>
      <c r="C161" s="20"/>
      <c r="D161" s="5"/>
      <c r="E161" s="5"/>
      <c r="F161" s="5"/>
      <c r="G161" s="5"/>
      <c r="H161" s="21"/>
      <c r="I161" s="22"/>
      <c r="J161" s="22"/>
      <c r="K161" s="22"/>
      <c r="L161" s="21"/>
      <c r="M161" s="21"/>
      <c r="N161" s="21"/>
      <c r="O161" s="24"/>
      <c r="P161" s="24"/>
      <c r="Q161" s="24"/>
      <c r="R161" s="24"/>
      <c r="S161" s="23" t="s">
        <v>24</v>
      </c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  <c r="DN161" s="25"/>
      <c r="DO161" s="25"/>
      <c r="DP161" s="25"/>
      <c r="DQ161" s="25"/>
      <c r="DR161" s="25"/>
      <c r="DS161" s="25"/>
      <c r="DT161" s="25"/>
      <c r="DU161" s="25"/>
      <c r="DV161" s="25"/>
      <c r="DW161" s="25"/>
      <c r="DX161" s="25"/>
      <c r="DY161" s="25"/>
      <c r="DZ161" s="25"/>
      <c r="EA161" s="25"/>
      <c r="EB161" s="25"/>
      <c r="EC161" s="25"/>
      <c r="ED161" s="25"/>
      <c r="EE161" s="25"/>
      <c r="EF161" s="25"/>
      <c r="EG161" s="25"/>
      <c r="EH161" s="25"/>
      <c r="EI161" s="25"/>
      <c r="EJ161" s="25"/>
      <c r="EK161" s="25"/>
      <c r="EL161" s="25"/>
      <c r="EM161" s="25"/>
      <c r="EN161" s="25"/>
      <c r="EO161" s="25"/>
      <c r="EP161" s="25"/>
      <c r="EQ161" s="25"/>
      <c r="ER161" s="25"/>
      <c r="ES161" s="25"/>
      <c r="ET161" s="25"/>
      <c r="EU161" s="25"/>
      <c r="EV161" s="25"/>
      <c r="EW161" s="25"/>
      <c r="EX161" s="25"/>
      <c r="EY161" s="25"/>
      <c r="EZ161" s="25"/>
      <c r="FA161" s="25"/>
      <c r="FB161" s="25"/>
      <c r="FC161" s="25"/>
      <c r="FD161" s="25"/>
      <c r="FE161" s="25"/>
      <c r="FF161" s="25"/>
      <c r="FG161" s="25"/>
      <c r="FH161" s="25"/>
      <c r="FI161" s="25"/>
      <c r="FJ161" s="25"/>
      <c r="FK161" s="25"/>
      <c r="FL161" s="25"/>
      <c r="FM161" s="25"/>
      <c r="FN161" s="25"/>
      <c r="FO161" s="25"/>
      <c r="FP161" s="25"/>
      <c r="FQ161" s="25"/>
      <c r="FR161" s="25"/>
      <c r="FS161" s="25"/>
      <c r="FT161" s="25"/>
      <c r="FU161" s="25"/>
      <c r="FV161" s="25"/>
      <c r="FW161" s="25"/>
      <c r="FX161" s="25"/>
      <c r="FY161" s="25"/>
      <c r="FZ161" s="25"/>
      <c r="GA161" s="25"/>
      <c r="GB161" s="25"/>
      <c r="GC161" s="25"/>
      <c r="GD161" s="25"/>
      <c r="GE161" s="25"/>
      <c r="GF161" s="25"/>
      <c r="GG161" s="25"/>
      <c r="GH161" s="25"/>
      <c r="GI161" s="25"/>
      <c r="GJ161" s="25"/>
      <c r="GK161" s="25"/>
      <c r="GL161" s="25"/>
      <c r="GM161" s="25"/>
      <c r="GN161" s="25"/>
      <c r="GO161" s="25"/>
      <c r="GP161" s="25"/>
      <c r="GQ161" s="25"/>
      <c r="GR161" s="25"/>
      <c r="GS161" s="25"/>
      <c r="GT161" s="25"/>
      <c r="GU161" s="25"/>
      <c r="GV161" s="25"/>
      <c r="GW161" s="25"/>
      <c r="GX161" s="25"/>
      <c r="GY161" s="25"/>
      <c r="GZ161" s="25"/>
      <c r="HA161" s="25"/>
      <c r="HB161" s="25"/>
      <c r="HC161" s="25"/>
      <c r="HD161" s="25"/>
      <c r="HE161" s="25"/>
      <c r="HF161" s="25"/>
      <c r="HG161" s="25"/>
      <c r="HH161" s="25"/>
      <c r="HI161" s="25"/>
      <c r="HJ161" s="25"/>
      <c r="HK161" s="25"/>
      <c r="HL161" s="25"/>
      <c r="HM161" s="25"/>
      <c r="HN161" s="25"/>
      <c r="HO161" s="25"/>
      <c r="HP161" s="25"/>
      <c r="HQ161" s="25"/>
      <c r="HR161" s="25"/>
      <c r="HS161" s="25"/>
      <c r="HT161" s="25"/>
      <c r="HU161" s="25"/>
      <c r="HV161" s="25"/>
      <c r="HW161" s="25"/>
      <c r="HX161" s="25"/>
      <c r="HY161" s="25"/>
      <c r="HZ161" s="25"/>
      <c r="IA161" s="25"/>
      <c r="IB161" s="25"/>
      <c r="IC161" s="25"/>
      <c r="ID161" s="25"/>
      <c r="IE161" s="25"/>
      <c r="IF161" s="25"/>
      <c r="IG161" s="25"/>
      <c r="IH161" s="25"/>
      <c r="II161" s="25"/>
      <c r="IJ161" s="25"/>
      <c r="IK161" s="25"/>
      <c r="IL161" s="25"/>
      <c r="IM161" s="25"/>
      <c r="IN161" s="25"/>
      <c r="IO161" s="25"/>
      <c r="IP161" s="25"/>
      <c r="IQ161" s="25"/>
      <c r="IR161" s="25"/>
      <c r="IS161" s="25"/>
      <c r="IT161" s="25"/>
      <c r="IU161" s="52"/>
      <c r="IV161" s="52"/>
      <c r="IW161" s="52"/>
      <c r="IX161" s="52"/>
      <c r="IY161" s="52"/>
      <c r="IZ161" s="52"/>
      <c r="JA161" s="52"/>
    </row>
    <row r="162" spans="1:261" ht="16" customHeight="1" x14ac:dyDescent="0.25">
      <c r="A162" s="12" t="s">
        <v>228</v>
      </c>
      <c r="B162" s="14"/>
      <c r="C162" s="14"/>
      <c r="D162" s="5"/>
      <c r="E162" s="5"/>
      <c r="F162" s="5"/>
      <c r="G162" s="5"/>
      <c r="H162" s="11"/>
      <c r="I162" s="11"/>
      <c r="J162" s="11"/>
      <c r="K162" s="11"/>
      <c r="L162" s="11" t="s">
        <v>229</v>
      </c>
      <c r="M162" s="11"/>
      <c r="N162" s="11"/>
      <c r="O162" s="11"/>
      <c r="P162" s="11"/>
      <c r="Q162" s="11"/>
      <c r="R162" s="11"/>
      <c r="S162" s="147">
        <f>SUM(S20:S160)</f>
        <v>0</v>
      </c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25"/>
      <c r="DA162" s="25"/>
      <c r="DB162" s="25"/>
      <c r="DC162" s="25"/>
      <c r="DD162" s="25"/>
      <c r="DE162" s="25"/>
      <c r="DF162" s="25"/>
      <c r="DG162" s="25"/>
      <c r="DH162" s="25"/>
      <c r="DI162" s="25"/>
      <c r="DJ162" s="25"/>
      <c r="DK162" s="25"/>
      <c r="DL162" s="25"/>
      <c r="DM162" s="25"/>
      <c r="DN162" s="25"/>
      <c r="DO162" s="25"/>
      <c r="DP162" s="25"/>
      <c r="DQ162" s="25"/>
      <c r="DR162" s="25"/>
      <c r="DS162" s="25"/>
      <c r="DT162" s="25"/>
      <c r="DU162" s="25"/>
      <c r="DV162" s="25"/>
      <c r="DW162" s="25"/>
      <c r="DX162" s="25"/>
      <c r="DY162" s="25"/>
      <c r="DZ162" s="25"/>
      <c r="EA162" s="25"/>
      <c r="EB162" s="25"/>
      <c r="EC162" s="25"/>
      <c r="ED162" s="25"/>
      <c r="EE162" s="25"/>
      <c r="EF162" s="25"/>
      <c r="EG162" s="25"/>
      <c r="EH162" s="25"/>
      <c r="EI162" s="25"/>
      <c r="EJ162" s="25"/>
      <c r="EK162" s="25"/>
      <c r="EL162" s="25"/>
      <c r="EM162" s="25"/>
      <c r="EN162" s="25"/>
      <c r="EO162" s="25"/>
      <c r="EP162" s="25"/>
      <c r="EQ162" s="25"/>
      <c r="ER162" s="25"/>
      <c r="ES162" s="25"/>
      <c r="ET162" s="25"/>
      <c r="EU162" s="25"/>
      <c r="EV162" s="25"/>
      <c r="EW162" s="25"/>
      <c r="EX162" s="25"/>
      <c r="EY162" s="25"/>
      <c r="EZ162" s="25"/>
      <c r="FA162" s="25"/>
      <c r="FB162" s="25"/>
      <c r="FC162" s="25"/>
      <c r="FD162" s="25"/>
      <c r="FE162" s="25"/>
      <c r="FF162" s="25"/>
      <c r="FG162" s="25"/>
      <c r="FH162" s="25"/>
      <c r="FI162" s="25"/>
      <c r="FJ162" s="25"/>
      <c r="FK162" s="25"/>
      <c r="FL162" s="25"/>
      <c r="FM162" s="25"/>
      <c r="FN162" s="25"/>
      <c r="FO162" s="25"/>
      <c r="FP162" s="25"/>
      <c r="FQ162" s="25"/>
      <c r="FR162" s="25"/>
      <c r="FS162" s="25"/>
      <c r="FT162" s="25"/>
      <c r="FU162" s="25"/>
      <c r="FV162" s="25"/>
      <c r="FW162" s="25"/>
      <c r="FX162" s="25"/>
      <c r="FY162" s="25"/>
      <c r="FZ162" s="25"/>
      <c r="GA162" s="25"/>
      <c r="GB162" s="25"/>
      <c r="GC162" s="25"/>
      <c r="GD162" s="25"/>
      <c r="GE162" s="25"/>
      <c r="GF162" s="25"/>
      <c r="GG162" s="25"/>
      <c r="GH162" s="25"/>
      <c r="GI162" s="25"/>
      <c r="GJ162" s="25"/>
      <c r="GK162" s="25"/>
      <c r="GL162" s="25"/>
      <c r="GM162" s="25"/>
      <c r="GN162" s="25"/>
      <c r="GO162" s="25"/>
      <c r="GP162" s="25"/>
      <c r="GQ162" s="25"/>
      <c r="GR162" s="25"/>
      <c r="GS162" s="25"/>
      <c r="GT162" s="25"/>
      <c r="GU162" s="25"/>
      <c r="GV162" s="25"/>
      <c r="GW162" s="25"/>
      <c r="GX162" s="25"/>
      <c r="GY162" s="25"/>
      <c r="GZ162" s="25"/>
      <c r="HA162" s="25"/>
      <c r="HB162" s="25"/>
      <c r="HC162" s="25"/>
      <c r="HD162" s="25"/>
      <c r="HE162" s="25"/>
      <c r="HF162" s="25"/>
      <c r="HG162" s="25"/>
      <c r="HH162" s="25"/>
      <c r="HI162" s="25"/>
      <c r="HJ162" s="25"/>
      <c r="HK162" s="25"/>
      <c r="HL162" s="25"/>
      <c r="HM162" s="25"/>
      <c r="HN162" s="25"/>
      <c r="HO162" s="25"/>
      <c r="HP162" s="25"/>
      <c r="HQ162" s="25"/>
      <c r="HR162" s="25"/>
      <c r="HS162" s="25"/>
      <c r="HT162" s="25"/>
      <c r="HU162" s="25"/>
      <c r="HV162" s="25"/>
      <c r="HW162" s="25"/>
      <c r="HX162" s="25"/>
      <c r="HY162" s="25"/>
      <c r="HZ162" s="25"/>
      <c r="IA162" s="25"/>
      <c r="IB162" s="25"/>
      <c r="IC162" s="25"/>
      <c r="ID162" s="25"/>
      <c r="IE162" s="25"/>
      <c r="IF162" s="25"/>
      <c r="IG162" s="25"/>
      <c r="IH162" s="25"/>
      <c r="II162" s="25"/>
      <c r="IJ162" s="25"/>
      <c r="IK162" s="25"/>
      <c r="IL162" s="25"/>
      <c r="IM162" s="25"/>
      <c r="IN162" s="25"/>
      <c r="IO162" s="25"/>
      <c r="IP162" s="25"/>
      <c r="IQ162" s="25"/>
      <c r="IR162" s="25"/>
      <c r="IS162" s="25"/>
      <c r="IT162" s="25"/>
      <c r="IU162" s="52"/>
      <c r="IV162" s="52"/>
      <c r="IW162" s="52"/>
      <c r="IX162" s="52"/>
      <c r="IY162" s="52"/>
      <c r="IZ162" s="52"/>
      <c r="JA162" s="52"/>
    </row>
    <row r="163" spans="1:261" ht="16" customHeight="1" x14ac:dyDescent="0.25">
      <c r="A163" s="13" t="s">
        <v>230</v>
      </c>
      <c r="B163" s="18"/>
      <c r="C163" s="18"/>
      <c r="D163" s="25"/>
      <c r="E163" s="25"/>
      <c r="F163" s="25"/>
      <c r="G163" s="25"/>
      <c r="H163" s="25"/>
      <c r="I163" s="25"/>
      <c r="J163" s="25"/>
      <c r="K163" s="25"/>
      <c r="L163" s="25"/>
      <c r="M163" s="5"/>
      <c r="N163" s="5"/>
      <c r="O163" s="5"/>
      <c r="P163" s="5"/>
      <c r="Q163" s="5"/>
      <c r="R163" s="5"/>
      <c r="S163" s="138"/>
      <c r="T163" s="58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  <c r="DG163" s="25"/>
      <c r="DH163" s="25"/>
      <c r="DI163" s="25"/>
      <c r="DJ163" s="25"/>
      <c r="DK163" s="25"/>
      <c r="DL163" s="25"/>
      <c r="DM163" s="25"/>
      <c r="DN163" s="25"/>
      <c r="DO163" s="25"/>
      <c r="DP163" s="25"/>
      <c r="DQ163" s="25"/>
      <c r="DR163" s="25"/>
      <c r="DS163" s="25"/>
      <c r="DT163" s="25"/>
      <c r="DU163" s="25"/>
      <c r="DV163" s="25"/>
      <c r="DW163" s="25"/>
      <c r="DX163" s="25"/>
      <c r="DY163" s="25"/>
      <c r="DZ163" s="25"/>
      <c r="EA163" s="25"/>
      <c r="EB163" s="25"/>
      <c r="EC163" s="25"/>
      <c r="ED163" s="25"/>
      <c r="EE163" s="25"/>
      <c r="EF163" s="25"/>
      <c r="EG163" s="25"/>
      <c r="EH163" s="25"/>
      <c r="EI163" s="25"/>
      <c r="EJ163" s="25"/>
      <c r="EK163" s="25"/>
      <c r="EL163" s="25"/>
      <c r="EM163" s="25"/>
      <c r="EN163" s="25"/>
      <c r="EO163" s="25"/>
      <c r="EP163" s="25"/>
      <c r="EQ163" s="25"/>
      <c r="ER163" s="25"/>
      <c r="ES163" s="25"/>
      <c r="ET163" s="25"/>
      <c r="EU163" s="25"/>
      <c r="EV163" s="25"/>
      <c r="EW163" s="25"/>
      <c r="EX163" s="25"/>
      <c r="EY163" s="25"/>
      <c r="EZ163" s="25"/>
      <c r="FA163" s="25"/>
      <c r="FB163" s="25"/>
      <c r="FC163" s="25"/>
      <c r="FD163" s="25"/>
      <c r="FE163" s="25"/>
      <c r="FF163" s="25"/>
      <c r="FG163" s="25"/>
      <c r="FH163" s="25"/>
      <c r="FI163" s="25"/>
      <c r="FJ163" s="25"/>
      <c r="FK163" s="25"/>
      <c r="FL163" s="25"/>
      <c r="FM163" s="25"/>
      <c r="FN163" s="25"/>
      <c r="FO163" s="25"/>
      <c r="FP163" s="25"/>
      <c r="FQ163" s="25"/>
      <c r="FR163" s="25"/>
      <c r="FS163" s="25"/>
      <c r="FT163" s="25"/>
      <c r="FU163" s="25"/>
      <c r="FV163" s="25"/>
      <c r="FW163" s="25"/>
      <c r="FX163" s="25"/>
      <c r="FY163" s="25"/>
      <c r="FZ163" s="25"/>
      <c r="GA163" s="25"/>
      <c r="GB163" s="25"/>
      <c r="GC163" s="25"/>
      <c r="GD163" s="25"/>
      <c r="GE163" s="25"/>
      <c r="GF163" s="25"/>
      <c r="GG163" s="25"/>
      <c r="GH163" s="25"/>
      <c r="GI163" s="25"/>
      <c r="GJ163" s="25"/>
      <c r="GK163" s="25"/>
      <c r="GL163" s="25"/>
      <c r="GM163" s="25"/>
      <c r="GN163" s="25"/>
      <c r="GO163" s="25"/>
      <c r="GP163" s="25"/>
      <c r="GQ163" s="25"/>
      <c r="GR163" s="25"/>
      <c r="GS163" s="25"/>
      <c r="GT163" s="25"/>
      <c r="GU163" s="25"/>
      <c r="GV163" s="25"/>
      <c r="GW163" s="25"/>
      <c r="GX163" s="25"/>
      <c r="GY163" s="25"/>
      <c r="GZ163" s="25"/>
      <c r="HA163" s="25"/>
      <c r="HB163" s="25"/>
      <c r="HC163" s="25"/>
      <c r="HD163" s="25"/>
      <c r="HE163" s="25"/>
      <c r="HF163" s="25"/>
      <c r="HG163" s="25"/>
      <c r="HH163" s="25"/>
      <c r="HI163" s="25"/>
      <c r="HJ163" s="25"/>
      <c r="HK163" s="25"/>
      <c r="HL163" s="25"/>
      <c r="HM163" s="25"/>
      <c r="HN163" s="25"/>
      <c r="HO163" s="25"/>
      <c r="HP163" s="25"/>
      <c r="HQ163" s="25"/>
      <c r="HR163" s="25"/>
      <c r="HS163" s="25"/>
      <c r="HT163" s="25"/>
      <c r="HU163" s="25"/>
      <c r="HV163" s="25"/>
      <c r="HW163" s="25"/>
      <c r="HX163" s="25"/>
      <c r="HY163" s="25"/>
      <c r="HZ163" s="25"/>
      <c r="IA163" s="25"/>
      <c r="IB163" s="25"/>
      <c r="IC163" s="25"/>
      <c r="ID163" s="25"/>
      <c r="IE163" s="25"/>
      <c r="IF163" s="25"/>
      <c r="IG163" s="25"/>
      <c r="IH163" s="25"/>
      <c r="II163" s="25"/>
      <c r="IJ163" s="25"/>
      <c r="IK163" s="25"/>
      <c r="IL163" s="25"/>
      <c r="IM163" s="25"/>
      <c r="IN163" s="25"/>
      <c r="IO163" s="25"/>
      <c r="IP163" s="25"/>
      <c r="IQ163" s="25"/>
      <c r="IR163" s="25"/>
      <c r="IS163" s="25"/>
      <c r="IT163" s="25"/>
      <c r="IU163" s="52"/>
      <c r="IV163" s="52"/>
      <c r="IW163" s="52"/>
      <c r="IX163" s="52"/>
      <c r="IY163" s="52"/>
      <c r="IZ163" s="52"/>
      <c r="JA163" s="52"/>
    </row>
    <row r="164" spans="1:261" ht="16" customHeight="1" x14ac:dyDescent="0.25">
      <c r="A164" s="14"/>
      <c r="B164" s="14"/>
      <c r="C164" s="14"/>
      <c r="D164" s="14"/>
      <c r="E164" s="15"/>
      <c r="F164" s="14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8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  <c r="CV164" s="25"/>
      <c r="CW164" s="25"/>
      <c r="CX164" s="25"/>
      <c r="CY164" s="25"/>
      <c r="CZ164" s="25"/>
      <c r="DA164" s="25"/>
      <c r="DB164" s="25"/>
      <c r="DC164" s="25"/>
      <c r="DD164" s="25"/>
      <c r="DE164" s="25"/>
      <c r="DF164" s="25"/>
      <c r="DG164" s="25"/>
      <c r="DH164" s="25"/>
      <c r="DI164" s="25"/>
      <c r="DJ164" s="25"/>
      <c r="DK164" s="25"/>
      <c r="DL164" s="25"/>
      <c r="DM164" s="25"/>
      <c r="DN164" s="25"/>
      <c r="DO164" s="25"/>
      <c r="DP164" s="25"/>
      <c r="DQ164" s="25"/>
      <c r="DR164" s="25"/>
      <c r="DS164" s="25"/>
      <c r="DT164" s="25"/>
      <c r="DU164" s="25"/>
      <c r="DV164" s="25"/>
      <c r="DW164" s="25"/>
      <c r="DX164" s="25"/>
      <c r="DY164" s="25"/>
      <c r="DZ164" s="25"/>
      <c r="EA164" s="25"/>
      <c r="EB164" s="25"/>
      <c r="EC164" s="25"/>
      <c r="ED164" s="25"/>
      <c r="EE164" s="25"/>
      <c r="EF164" s="25"/>
      <c r="EG164" s="25"/>
      <c r="EH164" s="25"/>
      <c r="EI164" s="25"/>
      <c r="EJ164" s="25"/>
      <c r="EK164" s="25"/>
      <c r="EL164" s="25"/>
      <c r="EM164" s="25"/>
      <c r="EN164" s="25"/>
      <c r="EO164" s="25"/>
      <c r="EP164" s="25"/>
      <c r="EQ164" s="25"/>
      <c r="ER164" s="25"/>
      <c r="ES164" s="25"/>
      <c r="ET164" s="25"/>
      <c r="EU164" s="25"/>
      <c r="EV164" s="25"/>
      <c r="EW164" s="25"/>
      <c r="EX164" s="25"/>
      <c r="EY164" s="25"/>
      <c r="EZ164" s="25"/>
      <c r="FA164" s="25"/>
      <c r="FB164" s="25"/>
      <c r="FC164" s="25"/>
      <c r="FD164" s="25"/>
      <c r="FE164" s="25"/>
      <c r="FF164" s="25"/>
      <c r="FG164" s="25"/>
      <c r="FH164" s="25"/>
      <c r="FI164" s="25"/>
      <c r="FJ164" s="25"/>
      <c r="FK164" s="25"/>
      <c r="FL164" s="25"/>
      <c r="FM164" s="25"/>
      <c r="FN164" s="25"/>
      <c r="FO164" s="25"/>
      <c r="FP164" s="25"/>
      <c r="FQ164" s="25"/>
      <c r="FR164" s="25"/>
      <c r="FS164" s="25"/>
      <c r="FT164" s="25"/>
      <c r="FU164" s="25"/>
      <c r="FV164" s="25"/>
      <c r="FW164" s="25"/>
      <c r="FX164" s="25"/>
      <c r="FY164" s="25"/>
      <c r="FZ164" s="25"/>
      <c r="GA164" s="25"/>
      <c r="GB164" s="25"/>
      <c r="GC164" s="25"/>
      <c r="GD164" s="25"/>
      <c r="GE164" s="25"/>
      <c r="GF164" s="25"/>
      <c r="GG164" s="25"/>
      <c r="GH164" s="25"/>
      <c r="GI164" s="25"/>
      <c r="GJ164" s="25"/>
      <c r="GK164" s="25"/>
      <c r="GL164" s="25"/>
      <c r="GM164" s="25"/>
      <c r="GN164" s="25"/>
      <c r="GO164" s="25"/>
      <c r="GP164" s="25"/>
      <c r="GQ164" s="25"/>
      <c r="GR164" s="25"/>
      <c r="GS164" s="25"/>
      <c r="GT164" s="25"/>
      <c r="GU164" s="25"/>
      <c r="GV164" s="25"/>
      <c r="GW164" s="25"/>
      <c r="GX164" s="25"/>
      <c r="GY164" s="25"/>
      <c r="GZ164" s="25"/>
      <c r="HA164" s="25"/>
      <c r="HB164" s="25"/>
      <c r="HC164" s="25"/>
      <c r="HD164" s="25"/>
      <c r="HE164" s="25"/>
      <c r="HF164" s="25"/>
      <c r="HG164" s="25"/>
      <c r="HH164" s="25"/>
      <c r="HI164" s="25"/>
      <c r="HJ164" s="25"/>
      <c r="HK164" s="25"/>
      <c r="HL164" s="25"/>
      <c r="HM164" s="25"/>
      <c r="HN164" s="25"/>
      <c r="HO164" s="25"/>
      <c r="HP164" s="25"/>
      <c r="HQ164" s="25"/>
      <c r="HR164" s="25"/>
      <c r="HS164" s="25"/>
      <c r="HT164" s="25"/>
      <c r="HU164" s="25"/>
      <c r="HV164" s="25"/>
      <c r="HW164" s="25"/>
      <c r="HX164" s="25"/>
      <c r="HY164" s="25"/>
      <c r="HZ164" s="25"/>
      <c r="IA164" s="25"/>
      <c r="IB164" s="25"/>
      <c r="IC164" s="25"/>
      <c r="ID164" s="25"/>
      <c r="IE164" s="25"/>
      <c r="IF164" s="25"/>
      <c r="IG164" s="25"/>
      <c r="IH164" s="25"/>
      <c r="II164" s="25"/>
      <c r="IJ164" s="25"/>
      <c r="IK164" s="25"/>
      <c r="IL164" s="25"/>
      <c r="IM164" s="25"/>
      <c r="IN164" s="25"/>
      <c r="IO164" s="25"/>
      <c r="IP164" s="25"/>
      <c r="IQ164" s="25"/>
      <c r="IR164" s="25"/>
      <c r="IS164" s="25"/>
      <c r="IT164" s="25"/>
      <c r="IU164" s="52"/>
      <c r="IV164" s="52"/>
      <c r="IW164" s="52"/>
      <c r="IX164" s="52"/>
      <c r="IY164" s="52"/>
      <c r="IZ164" s="52"/>
      <c r="JA164" s="52"/>
    </row>
    <row r="165" spans="1:261" ht="16" customHeight="1" x14ac:dyDescent="0.25">
      <c r="A165" s="16"/>
      <c r="B165" s="17"/>
      <c r="C165" s="17"/>
      <c r="D165" s="17"/>
      <c r="E165" s="15"/>
      <c r="F165" s="17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5"/>
      <c r="DG165" s="25"/>
      <c r="DH165" s="25"/>
      <c r="DI165" s="25"/>
      <c r="DJ165" s="25"/>
      <c r="DK165" s="25"/>
      <c r="DL165" s="25"/>
      <c r="DM165" s="25"/>
      <c r="DN165" s="25"/>
      <c r="DO165" s="25"/>
      <c r="DP165" s="25"/>
      <c r="DQ165" s="25"/>
      <c r="DR165" s="25"/>
      <c r="DS165" s="25"/>
      <c r="DT165" s="25"/>
      <c r="DU165" s="25"/>
      <c r="DV165" s="25"/>
      <c r="DW165" s="25"/>
      <c r="DX165" s="25"/>
      <c r="DY165" s="25"/>
      <c r="DZ165" s="25"/>
      <c r="EA165" s="25"/>
      <c r="EB165" s="25"/>
      <c r="EC165" s="25"/>
      <c r="ED165" s="25"/>
      <c r="EE165" s="25"/>
      <c r="EF165" s="25"/>
      <c r="EG165" s="25"/>
      <c r="EH165" s="25"/>
      <c r="EI165" s="25"/>
      <c r="EJ165" s="25"/>
      <c r="EK165" s="25"/>
      <c r="EL165" s="25"/>
      <c r="EM165" s="25"/>
      <c r="EN165" s="25"/>
      <c r="EO165" s="25"/>
      <c r="EP165" s="25"/>
      <c r="EQ165" s="25"/>
      <c r="ER165" s="25"/>
      <c r="ES165" s="25"/>
      <c r="ET165" s="25"/>
      <c r="EU165" s="25"/>
      <c r="EV165" s="25"/>
      <c r="EW165" s="25"/>
      <c r="EX165" s="25"/>
      <c r="EY165" s="25"/>
      <c r="EZ165" s="25"/>
      <c r="FA165" s="25"/>
      <c r="FB165" s="25"/>
      <c r="FC165" s="25"/>
      <c r="FD165" s="25"/>
      <c r="FE165" s="25"/>
      <c r="FF165" s="25"/>
      <c r="FG165" s="25"/>
      <c r="FH165" s="25"/>
      <c r="FI165" s="25"/>
      <c r="FJ165" s="25"/>
      <c r="FK165" s="25"/>
      <c r="FL165" s="25"/>
      <c r="FM165" s="25"/>
      <c r="FN165" s="25"/>
      <c r="FO165" s="25"/>
      <c r="FP165" s="25"/>
      <c r="FQ165" s="25"/>
      <c r="FR165" s="25"/>
      <c r="FS165" s="25"/>
      <c r="FT165" s="25"/>
      <c r="FU165" s="25"/>
      <c r="FV165" s="25"/>
      <c r="FW165" s="25"/>
      <c r="FX165" s="25"/>
      <c r="FY165" s="25"/>
      <c r="FZ165" s="25"/>
      <c r="GA165" s="25"/>
      <c r="GB165" s="25"/>
      <c r="GC165" s="25"/>
      <c r="GD165" s="25"/>
      <c r="GE165" s="25"/>
      <c r="GF165" s="25"/>
      <c r="GG165" s="25"/>
      <c r="GH165" s="25"/>
      <c r="GI165" s="25"/>
      <c r="GJ165" s="25"/>
      <c r="GK165" s="25"/>
      <c r="GL165" s="25"/>
      <c r="GM165" s="25"/>
      <c r="GN165" s="25"/>
      <c r="GO165" s="25"/>
      <c r="GP165" s="25"/>
      <c r="GQ165" s="25"/>
      <c r="GR165" s="25"/>
      <c r="GS165" s="25"/>
      <c r="GT165" s="25"/>
      <c r="GU165" s="25"/>
      <c r="GV165" s="25"/>
      <c r="GW165" s="25"/>
      <c r="GX165" s="25"/>
      <c r="GY165" s="25"/>
      <c r="GZ165" s="25"/>
      <c r="HA165" s="25"/>
      <c r="HB165" s="25"/>
      <c r="HC165" s="25"/>
      <c r="HD165" s="25"/>
      <c r="HE165" s="25"/>
      <c r="HF165" s="25"/>
      <c r="HG165" s="25"/>
      <c r="HH165" s="25"/>
      <c r="HI165" s="25"/>
      <c r="HJ165" s="25"/>
      <c r="HK165" s="25"/>
      <c r="HL165" s="25"/>
      <c r="HM165" s="25"/>
      <c r="HN165" s="25"/>
      <c r="HO165" s="25"/>
      <c r="HP165" s="25"/>
      <c r="HQ165" s="25"/>
      <c r="HR165" s="25"/>
      <c r="HS165" s="25"/>
      <c r="HT165" s="25"/>
      <c r="HU165" s="25"/>
      <c r="HV165" s="25"/>
      <c r="HW165" s="25"/>
      <c r="HX165" s="25"/>
      <c r="HY165" s="25"/>
      <c r="HZ165" s="25"/>
      <c r="IA165" s="25"/>
      <c r="IB165" s="25"/>
      <c r="IC165" s="25"/>
      <c r="ID165" s="25"/>
      <c r="IE165" s="25"/>
      <c r="IF165" s="25"/>
      <c r="IG165" s="25"/>
      <c r="IH165" s="25"/>
      <c r="II165" s="25"/>
      <c r="IJ165" s="25"/>
      <c r="IK165" s="25"/>
      <c r="IL165" s="25"/>
      <c r="IM165" s="25"/>
      <c r="IN165" s="25"/>
      <c r="IO165" s="25"/>
      <c r="IP165" s="25"/>
      <c r="IQ165" s="25"/>
      <c r="IR165" s="25"/>
      <c r="IS165" s="25"/>
      <c r="IT165" s="25"/>
      <c r="IU165" s="52"/>
      <c r="IV165" s="52"/>
      <c r="IW165" s="52"/>
      <c r="IX165" s="52"/>
      <c r="IY165" s="52"/>
      <c r="IZ165" s="52"/>
      <c r="JA165" s="52"/>
    </row>
    <row r="166" spans="1:261" ht="16" customHeight="1" x14ac:dyDescent="0.2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5"/>
      <c r="CK166" s="25"/>
      <c r="CL166" s="25"/>
      <c r="CM166" s="25"/>
      <c r="CN166" s="25"/>
      <c r="CO166" s="25"/>
      <c r="CP166" s="25"/>
      <c r="CQ166" s="25"/>
      <c r="CR166" s="25"/>
      <c r="CS166" s="25"/>
      <c r="CT166" s="25"/>
      <c r="CU166" s="25"/>
      <c r="CV166" s="25"/>
      <c r="CW166" s="25"/>
      <c r="CX166" s="25"/>
      <c r="CY166" s="25"/>
      <c r="CZ166" s="25"/>
      <c r="DA166" s="25"/>
      <c r="DB166" s="25"/>
      <c r="DC166" s="25"/>
      <c r="DD166" s="25"/>
      <c r="DE166" s="25"/>
      <c r="DF166" s="25"/>
      <c r="DG166" s="25"/>
      <c r="DH166" s="25"/>
      <c r="DI166" s="25"/>
      <c r="DJ166" s="25"/>
      <c r="DK166" s="25"/>
      <c r="DL166" s="25"/>
      <c r="DM166" s="25"/>
      <c r="DN166" s="25"/>
      <c r="DO166" s="25"/>
      <c r="DP166" s="25"/>
      <c r="DQ166" s="25"/>
      <c r="DR166" s="25"/>
      <c r="DS166" s="25"/>
      <c r="DT166" s="25"/>
      <c r="DU166" s="25"/>
      <c r="DV166" s="25"/>
      <c r="DW166" s="25"/>
      <c r="DX166" s="25"/>
      <c r="DY166" s="25"/>
      <c r="DZ166" s="25"/>
      <c r="EA166" s="25"/>
      <c r="EB166" s="25"/>
      <c r="EC166" s="25"/>
      <c r="ED166" s="25"/>
      <c r="EE166" s="25"/>
      <c r="EF166" s="25"/>
      <c r="EG166" s="25"/>
      <c r="EH166" s="25"/>
      <c r="EI166" s="25"/>
      <c r="EJ166" s="25"/>
      <c r="EK166" s="25"/>
      <c r="EL166" s="25"/>
      <c r="EM166" s="25"/>
      <c r="EN166" s="25"/>
      <c r="EO166" s="25"/>
      <c r="EP166" s="25"/>
      <c r="EQ166" s="25"/>
      <c r="ER166" s="25"/>
      <c r="ES166" s="25"/>
      <c r="ET166" s="25"/>
      <c r="EU166" s="25"/>
      <c r="EV166" s="25"/>
      <c r="EW166" s="25"/>
      <c r="EX166" s="25"/>
      <c r="EY166" s="25"/>
      <c r="EZ166" s="25"/>
      <c r="FA166" s="25"/>
      <c r="FB166" s="25"/>
      <c r="FC166" s="25"/>
      <c r="FD166" s="25"/>
      <c r="FE166" s="25"/>
      <c r="FF166" s="25"/>
      <c r="FG166" s="25"/>
      <c r="FH166" s="25"/>
      <c r="FI166" s="25"/>
      <c r="FJ166" s="25"/>
      <c r="FK166" s="25"/>
      <c r="FL166" s="25"/>
      <c r="FM166" s="25"/>
      <c r="FN166" s="25"/>
      <c r="FO166" s="25"/>
      <c r="FP166" s="25"/>
      <c r="FQ166" s="25"/>
      <c r="FR166" s="25"/>
      <c r="FS166" s="25"/>
      <c r="FT166" s="25"/>
      <c r="FU166" s="25"/>
      <c r="FV166" s="25"/>
      <c r="FW166" s="25"/>
      <c r="FX166" s="25"/>
      <c r="FY166" s="25"/>
      <c r="FZ166" s="25"/>
      <c r="GA166" s="25"/>
      <c r="GB166" s="25"/>
      <c r="GC166" s="25"/>
      <c r="GD166" s="25"/>
      <c r="GE166" s="25"/>
      <c r="GF166" s="25"/>
      <c r="GG166" s="25"/>
      <c r="GH166" s="25"/>
      <c r="GI166" s="25"/>
      <c r="GJ166" s="25"/>
      <c r="GK166" s="25"/>
      <c r="GL166" s="25"/>
      <c r="GM166" s="25"/>
      <c r="GN166" s="25"/>
      <c r="GO166" s="25"/>
      <c r="GP166" s="25"/>
      <c r="GQ166" s="25"/>
      <c r="GR166" s="25"/>
      <c r="GS166" s="25"/>
      <c r="GT166" s="25"/>
      <c r="GU166" s="25"/>
      <c r="GV166" s="25"/>
      <c r="GW166" s="25"/>
      <c r="GX166" s="25"/>
      <c r="GY166" s="25"/>
      <c r="GZ166" s="25"/>
      <c r="HA166" s="25"/>
      <c r="HB166" s="25"/>
      <c r="HC166" s="25"/>
      <c r="HD166" s="25"/>
      <c r="HE166" s="25"/>
      <c r="HF166" s="25"/>
      <c r="HG166" s="25"/>
      <c r="HH166" s="25"/>
      <c r="HI166" s="25"/>
      <c r="HJ166" s="25"/>
      <c r="HK166" s="25"/>
      <c r="HL166" s="25"/>
      <c r="HM166" s="25"/>
      <c r="HN166" s="25"/>
      <c r="HO166" s="25"/>
      <c r="HP166" s="25"/>
      <c r="HQ166" s="25"/>
      <c r="HR166" s="25"/>
      <c r="HS166" s="25"/>
      <c r="HT166" s="25"/>
      <c r="HU166" s="25"/>
      <c r="HV166" s="25"/>
      <c r="HW166" s="25"/>
      <c r="HX166" s="25"/>
      <c r="HY166" s="25"/>
      <c r="HZ166" s="25"/>
      <c r="IA166" s="25"/>
      <c r="IB166" s="25"/>
      <c r="IC166" s="25"/>
      <c r="ID166" s="25"/>
      <c r="IE166" s="25"/>
      <c r="IF166" s="25"/>
      <c r="IG166" s="25"/>
      <c r="IH166" s="25"/>
      <c r="II166" s="25"/>
      <c r="IJ166" s="25"/>
      <c r="IK166" s="25"/>
      <c r="IL166" s="25"/>
      <c r="IM166" s="25"/>
      <c r="IN166" s="25"/>
      <c r="IO166" s="25"/>
      <c r="IP166" s="25"/>
      <c r="IQ166" s="25"/>
      <c r="IR166" s="25"/>
      <c r="IS166" s="25"/>
      <c r="IT166" s="25"/>
      <c r="IU166" s="52"/>
      <c r="IV166" s="52"/>
      <c r="IW166" s="52"/>
      <c r="IX166" s="52"/>
      <c r="IY166" s="52"/>
      <c r="IZ166" s="52"/>
      <c r="JA166" s="52"/>
    </row>
    <row r="167" spans="1:261" ht="16" customHeight="1" x14ac:dyDescent="0.2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5"/>
      <c r="CJ167" s="25"/>
      <c r="CK167" s="25"/>
      <c r="CL167" s="25"/>
      <c r="CM167" s="25"/>
      <c r="CN167" s="25"/>
      <c r="CO167" s="25"/>
      <c r="CP167" s="25"/>
      <c r="CQ167" s="25"/>
      <c r="CR167" s="25"/>
      <c r="CS167" s="25"/>
      <c r="CT167" s="25"/>
      <c r="CU167" s="25"/>
      <c r="CV167" s="25"/>
      <c r="CW167" s="25"/>
      <c r="CX167" s="25"/>
      <c r="CY167" s="25"/>
      <c r="CZ167" s="25"/>
      <c r="DA167" s="25"/>
      <c r="DB167" s="25"/>
      <c r="DC167" s="25"/>
      <c r="DD167" s="25"/>
      <c r="DE167" s="25"/>
      <c r="DF167" s="25"/>
      <c r="DG167" s="25"/>
      <c r="DH167" s="25"/>
      <c r="DI167" s="25"/>
      <c r="DJ167" s="25"/>
      <c r="DK167" s="25"/>
      <c r="DL167" s="25"/>
      <c r="DM167" s="25"/>
      <c r="DN167" s="25"/>
      <c r="DO167" s="25"/>
      <c r="DP167" s="25"/>
      <c r="DQ167" s="25"/>
      <c r="DR167" s="25"/>
      <c r="DS167" s="25"/>
      <c r="DT167" s="25"/>
      <c r="DU167" s="25"/>
      <c r="DV167" s="25"/>
      <c r="DW167" s="25"/>
      <c r="DX167" s="25"/>
      <c r="DY167" s="25"/>
      <c r="DZ167" s="25"/>
      <c r="EA167" s="25"/>
      <c r="EB167" s="25"/>
      <c r="EC167" s="25"/>
      <c r="ED167" s="25"/>
      <c r="EE167" s="25"/>
      <c r="EF167" s="25"/>
      <c r="EG167" s="25"/>
      <c r="EH167" s="25"/>
      <c r="EI167" s="25"/>
      <c r="EJ167" s="25"/>
      <c r="EK167" s="25"/>
      <c r="EL167" s="25"/>
      <c r="EM167" s="25"/>
      <c r="EN167" s="25"/>
      <c r="EO167" s="25"/>
      <c r="EP167" s="25"/>
      <c r="EQ167" s="25"/>
      <c r="ER167" s="25"/>
      <c r="ES167" s="25"/>
      <c r="ET167" s="25"/>
      <c r="EU167" s="25"/>
      <c r="EV167" s="25"/>
      <c r="EW167" s="25"/>
      <c r="EX167" s="25"/>
      <c r="EY167" s="25"/>
      <c r="EZ167" s="25"/>
      <c r="FA167" s="25"/>
      <c r="FB167" s="25"/>
      <c r="FC167" s="25"/>
      <c r="FD167" s="25"/>
      <c r="FE167" s="25"/>
      <c r="FF167" s="25"/>
      <c r="FG167" s="25"/>
      <c r="FH167" s="25"/>
      <c r="FI167" s="25"/>
      <c r="FJ167" s="25"/>
      <c r="FK167" s="25"/>
      <c r="FL167" s="25"/>
      <c r="FM167" s="25"/>
      <c r="FN167" s="25"/>
      <c r="FO167" s="25"/>
      <c r="FP167" s="25"/>
      <c r="FQ167" s="25"/>
      <c r="FR167" s="25"/>
      <c r="FS167" s="25"/>
      <c r="FT167" s="25"/>
      <c r="FU167" s="25"/>
      <c r="FV167" s="25"/>
      <c r="FW167" s="25"/>
      <c r="FX167" s="25"/>
      <c r="FY167" s="25"/>
      <c r="FZ167" s="25"/>
      <c r="GA167" s="25"/>
      <c r="GB167" s="25"/>
      <c r="GC167" s="25"/>
      <c r="GD167" s="25"/>
      <c r="GE167" s="25"/>
      <c r="GF167" s="25"/>
      <c r="GG167" s="25"/>
      <c r="GH167" s="25"/>
      <c r="GI167" s="25"/>
      <c r="GJ167" s="25"/>
      <c r="GK167" s="25"/>
      <c r="GL167" s="25"/>
      <c r="GM167" s="25"/>
      <c r="GN167" s="25"/>
      <c r="GO167" s="25"/>
      <c r="GP167" s="25"/>
      <c r="GQ167" s="25"/>
      <c r="GR167" s="25"/>
      <c r="GS167" s="25"/>
      <c r="GT167" s="25"/>
      <c r="GU167" s="25"/>
      <c r="GV167" s="25"/>
      <c r="GW167" s="25"/>
      <c r="GX167" s="25"/>
      <c r="GY167" s="25"/>
      <c r="GZ167" s="25"/>
      <c r="HA167" s="25"/>
      <c r="HB167" s="25"/>
      <c r="HC167" s="25"/>
      <c r="HD167" s="25"/>
      <c r="HE167" s="25"/>
      <c r="HF167" s="25"/>
      <c r="HG167" s="25"/>
      <c r="HH167" s="25"/>
      <c r="HI167" s="25"/>
      <c r="HJ167" s="25"/>
      <c r="HK167" s="25"/>
      <c r="HL167" s="25"/>
      <c r="HM167" s="25"/>
      <c r="HN167" s="25"/>
      <c r="HO167" s="25"/>
      <c r="HP167" s="25"/>
      <c r="HQ167" s="25"/>
      <c r="HR167" s="25"/>
      <c r="HS167" s="25"/>
      <c r="HT167" s="25"/>
      <c r="HU167" s="25"/>
      <c r="HV167" s="25"/>
      <c r="HW167" s="25"/>
      <c r="HX167" s="25"/>
      <c r="HY167" s="25"/>
      <c r="HZ167" s="25"/>
      <c r="IA167" s="25"/>
      <c r="IB167" s="25"/>
      <c r="IC167" s="25"/>
      <c r="ID167" s="25"/>
      <c r="IE167" s="25"/>
      <c r="IF167" s="25"/>
      <c r="IG167" s="25"/>
      <c r="IH167" s="25"/>
      <c r="II167" s="25"/>
      <c r="IJ167" s="25"/>
      <c r="IK167" s="25"/>
      <c r="IL167" s="25"/>
      <c r="IM167" s="25"/>
      <c r="IN167" s="25"/>
      <c r="IO167" s="25"/>
      <c r="IP167" s="25"/>
      <c r="IQ167" s="25"/>
      <c r="IR167" s="25"/>
      <c r="IS167" s="25"/>
      <c r="IT167" s="25"/>
      <c r="IU167" s="52"/>
      <c r="IV167" s="52"/>
      <c r="IW167" s="52"/>
      <c r="IX167" s="52"/>
      <c r="IY167" s="52"/>
      <c r="IZ167" s="52"/>
      <c r="JA167" s="52"/>
    </row>
    <row r="168" spans="1:261" ht="16" customHeight="1" x14ac:dyDescent="0.2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5"/>
      <c r="CW168" s="25"/>
      <c r="CX168" s="25"/>
      <c r="CY168" s="25"/>
      <c r="CZ168" s="25"/>
      <c r="DA168" s="25"/>
      <c r="DB168" s="25"/>
      <c r="DC168" s="25"/>
      <c r="DD168" s="25"/>
      <c r="DE168" s="25"/>
      <c r="DF168" s="25"/>
      <c r="DG168" s="25"/>
      <c r="DH168" s="25"/>
      <c r="DI168" s="25"/>
      <c r="DJ168" s="25"/>
      <c r="DK168" s="25"/>
      <c r="DL168" s="25"/>
      <c r="DM168" s="25"/>
      <c r="DN168" s="25"/>
      <c r="DO168" s="25"/>
      <c r="DP168" s="25"/>
      <c r="DQ168" s="25"/>
      <c r="DR168" s="25"/>
      <c r="DS168" s="25"/>
      <c r="DT168" s="25"/>
      <c r="DU168" s="25"/>
      <c r="DV168" s="25"/>
      <c r="DW168" s="25"/>
      <c r="DX168" s="25"/>
      <c r="DY168" s="25"/>
      <c r="DZ168" s="25"/>
      <c r="EA168" s="25"/>
      <c r="EB168" s="25"/>
      <c r="EC168" s="25"/>
      <c r="ED168" s="25"/>
      <c r="EE168" s="25"/>
      <c r="EF168" s="25"/>
      <c r="EG168" s="25"/>
      <c r="EH168" s="25"/>
      <c r="EI168" s="25"/>
      <c r="EJ168" s="25"/>
      <c r="EK168" s="25"/>
      <c r="EL168" s="25"/>
      <c r="EM168" s="25"/>
      <c r="EN168" s="25"/>
      <c r="EO168" s="25"/>
      <c r="EP168" s="25"/>
      <c r="EQ168" s="25"/>
      <c r="ER168" s="25"/>
      <c r="ES168" s="25"/>
      <c r="ET168" s="25"/>
      <c r="EU168" s="25"/>
      <c r="EV168" s="25"/>
      <c r="EW168" s="25"/>
      <c r="EX168" s="25"/>
      <c r="EY168" s="25"/>
      <c r="EZ168" s="25"/>
      <c r="FA168" s="25"/>
      <c r="FB168" s="25"/>
      <c r="FC168" s="25"/>
      <c r="FD168" s="25"/>
      <c r="FE168" s="25"/>
      <c r="FF168" s="25"/>
      <c r="FG168" s="25"/>
      <c r="FH168" s="25"/>
      <c r="FI168" s="25"/>
      <c r="FJ168" s="25"/>
      <c r="FK168" s="25"/>
      <c r="FL168" s="25"/>
      <c r="FM168" s="25"/>
      <c r="FN168" s="25"/>
      <c r="FO168" s="25"/>
      <c r="FP168" s="25"/>
      <c r="FQ168" s="25"/>
      <c r="FR168" s="25"/>
      <c r="FS168" s="25"/>
      <c r="FT168" s="25"/>
      <c r="FU168" s="25"/>
      <c r="FV168" s="25"/>
      <c r="FW168" s="25"/>
      <c r="FX168" s="25"/>
      <c r="FY168" s="25"/>
      <c r="FZ168" s="25"/>
      <c r="GA168" s="25"/>
      <c r="GB168" s="25"/>
      <c r="GC168" s="25"/>
      <c r="GD168" s="25"/>
      <c r="GE168" s="25"/>
      <c r="GF168" s="25"/>
      <c r="GG168" s="25"/>
      <c r="GH168" s="25"/>
      <c r="GI168" s="25"/>
      <c r="GJ168" s="25"/>
      <c r="GK168" s="25"/>
      <c r="GL168" s="25"/>
      <c r="GM168" s="25"/>
      <c r="GN168" s="25"/>
      <c r="GO168" s="25"/>
      <c r="GP168" s="25"/>
      <c r="GQ168" s="25"/>
      <c r="GR168" s="25"/>
      <c r="GS168" s="25"/>
      <c r="GT168" s="25"/>
      <c r="GU168" s="25"/>
      <c r="GV168" s="25"/>
      <c r="GW168" s="25"/>
      <c r="GX168" s="25"/>
      <c r="GY168" s="25"/>
      <c r="GZ168" s="25"/>
      <c r="HA168" s="25"/>
      <c r="HB168" s="25"/>
      <c r="HC168" s="25"/>
      <c r="HD168" s="25"/>
      <c r="HE168" s="25"/>
      <c r="HF168" s="25"/>
      <c r="HG168" s="25"/>
      <c r="HH168" s="25"/>
      <c r="HI168" s="25"/>
      <c r="HJ168" s="25"/>
      <c r="HK168" s="25"/>
      <c r="HL168" s="25"/>
      <c r="HM168" s="25"/>
      <c r="HN168" s="25"/>
      <c r="HO168" s="25"/>
      <c r="HP168" s="25"/>
      <c r="HQ168" s="25"/>
      <c r="HR168" s="25"/>
      <c r="HS168" s="25"/>
      <c r="HT168" s="25"/>
      <c r="HU168" s="25"/>
      <c r="HV168" s="25"/>
      <c r="HW168" s="25"/>
      <c r="HX168" s="25"/>
      <c r="HY168" s="25"/>
      <c r="HZ168" s="25"/>
      <c r="IA168" s="25"/>
      <c r="IB168" s="25"/>
      <c r="IC168" s="25"/>
      <c r="ID168" s="25"/>
      <c r="IE168" s="25"/>
      <c r="IF168" s="25"/>
      <c r="IG168" s="25"/>
      <c r="IH168" s="25"/>
      <c r="II168" s="25"/>
      <c r="IJ168" s="25"/>
      <c r="IK168" s="25"/>
      <c r="IL168" s="25"/>
      <c r="IM168" s="25"/>
      <c r="IN168" s="25"/>
      <c r="IO168" s="25"/>
      <c r="IP168" s="25"/>
      <c r="IQ168" s="25"/>
      <c r="IR168" s="25"/>
      <c r="IS168" s="25"/>
      <c r="IT168" s="25"/>
      <c r="IU168" s="52"/>
      <c r="IV168" s="52"/>
      <c r="IW168" s="52"/>
      <c r="IX168" s="52"/>
      <c r="IY168" s="52"/>
      <c r="IZ168" s="52"/>
      <c r="JA168" s="52"/>
    </row>
    <row r="169" spans="1:261" ht="16" customHeight="1" x14ac:dyDescent="0.2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  <c r="DJ169" s="25"/>
      <c r="DK169" s="25"/>
      <c r="DL169" s="25"/>
      <c r="DM169" s="25"/>
      <c r="DN169" s="25"/>
      <c r="DO169" s="25"/>
      <c r="DP169" s="25"/>
      <c r="DQ169" s="25"/>
      <c r="DR169" s="25"/>
      <c r="DS169" s="25"/>
      <c r="DT169" s="25"/>
      <c r="DU169" s="25"/>
      <c r="DV169" s="25"/>
      <c r="DW169" s="25"/>
      <c r="DX169" s="25"/>
      <c r="DY169" s="25"/>
      <c r="DZ169" s="25"/>
      <c r="EA169" s="25"/>
      <c r="EB169" s="25"/>
      <c r="EC169" s="25"/>
      <c r="ED169" s="25"/>
      <c r="EE169" s="25"/>
      <c r="EF169" s="25"/>
      <c r="EG169" s="25"/>
      <c r="EH169" s="25"/>
      <c r="EI169" s="25"/>
      <c r="EJ169" s="25"/>
      <c r="EK169" s="25"/>
      <c r="EL169" s="25"/>
      <c r="EM169" s="25"/>
      <c r="EN169" s="25"/>
      <c r="EO169" s="25"/>
      <c r="EP169" s="25"/>
      <c r="EQ169" s="25"/>
      <c r="ER169" s="25"/>
      <c r="ES169" s="25"/>
      <c r="ET169" s="25"/>
      <c r="EU169" s="25"/>
      <c r="EV169" s="25"/>
      <c r="EW169" s="25"/>
      <c r="EX169" s="25"/>
      <c r="EY169" s="25"/>
      <c r="EZ169" s="25"/>
      <c r="FA169" s="25"/>
      <c r="FB169" s="25"/>
      <c r="FC169" s="25"/>
      <c r="FD169" s="25"/>
      <c r="FE169" s="25"/>
      <c r="FF169" s="25"/>
      <c r="FG169" s="25"/>
      <c r="FH169" s="25"/>
      <c r="FI169" s="25"/>
      <c r="FJ169" s="25"/>
      <c r="FK169" s="25"/>
      <c r="FL169" s="25"/>
      <c r="FM169" s="25"/>
      <c r="FN169" s="25"/>
      <c r="FO169" s="25"/>
      <c r="FP169" s="25"/>
      <c r="FQ169" s="25"/>
      <c r="FR169" s="25"/>
      <c r="FS169" s="25"/>
      <c r="FT169" s="25"/>
      <c r="FU169" s="25"/>
      <c r="FV169" s="25"/>
      <c r="FW169" s="25"/>
      <c r="FX169" s="25"/>
      <c r="FY169" s="25"/>
      <c r="FZ169" s="25"/>
      <c r="GA169" s="25"/>
      <c r="GB169" s="25"/>
      <c r="GC169" s="25"/>
      <c r="GD169" s="25"/>
      <c r="GE169" s="25"/>
      <c r="GF169" s="25"/>
      <c r="GG169" s="25"/>
      <c r="GH169" s="25"/>
      <c r="GI169" s="25"/>
      <c r="GJ169" s="25"/>
      <c r="GK169" s="25"/>
      <c r="GL169" s="25"/>
      <c r="GM169" s="25"/>
      <c r="GN169" s="25"/>
      <c r="GO169" s="25"/>
      <c r="GP169" s="25"/>
      <c r="GQ169" s="25"/>
      <c r="GR169" s="25"/>
      <c r="GS169" s="25"/>
      <c r="GT169" s="25"/>
      <c r="GU169" s="25"/>
      <c r="GV169" s="25"/>
      <c r="GW169" s="25"/>
      <c r="GX169" s="25"/>
      <c r="GY169" s="25"/>
      <c r="GZ169" s="25"/>
      <c r="HA169" s="25"/>
      <c r="HB169" s="25"/>
      <c r="HC169" s="25"/>
      <c r="HD169" s="25"/>
      <c r="HE169" s="25"/>
      <c r="HF169" s="25"/>
      <c r="HG169" s="25"/>
      <c r="HH169" s="25"/>
      <c r="HI169" s="25"/>
      <c r="HJ169" s="25"/>
      <c r="HK169" s="25"/>
      <c r="HL169" s="25"/>
      <c r="HM169" s="25"/>
      <c r="HN169" s="25"/>
      <c r="HO169" s="25"/>
      <c r="HP169" s="25"/>
      <c r="HQ169" s="25"/>
      <c r="HR169" s="25"/>
      <c r="HS169" s="25"/>
      <c r="HT169" s="25"/>
      <c r="HU169" s="25"/>
      <c r="HV169" s="25"/>
      <c r="HW169" s="25"/>
      <c r="HX169" s="25"/>
      <c r="HY169" s="25"/>
      <c r="HZ169" s="25"/>
      <c r="IA169" s="25"/>
      <c r="IB169" s="25"/>
      <c r="IC169" s="25"/>
      <c r="ID169" s="25"/>
      <c r="IE169" s="25"/>
      <c r="IF169" s="25"/>
      <c r="IG169" s="25"/>
      <c r="IH169" s="25"/>
      <c r="II169" s="25"/>
      <c r="IJ169" s="25"/>
      <c r="IK169" s="25"/>
      <c r="IL169" s="25"/>
      <c r="IM169" s="25"/>
      <c r="IN169" s="25"/>
      <c r="IO169" s="25"/>
      <c r="IP169" s="25"/>
      <c r="IQ169" s="25"/>
      <c r="IR169" s="25"/>
      <c r="IS169" s="25"/>
      <c r="IT169" s="25"/>
      <c r="IU169" s="52"/>
      <c r="IV169" s="52"/>
      <c r="IW169" s="52"/>
      <c r="IX169" s="52"/>
      <c r="IY169" s="52"/>
      <c r="IZ169" s="52"/>
      <c r="JA169" s="52"/>
    </row>
    <row r="170" spans="1:261" ht="16" customHeight="1" x14ac:dyDescent="0.2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25"/>
      <c r="DE170" s="25"/>
      <c r="DF170" s="25"/>
      <c r="DG170" s="25"/>
      <c r="DH170" s="25"/>
      <c r="DI170" s="25"/>
      <c r="DJ170" s="25"/>
      <c r="DK170" s="25"/>
      <c r="DL170" s="25"/>
      <c r="DM170" s="25"/>
      <c r="DN170" s="25"/>
      <c r="DO170" s="25"/>
      <c r="DP170" s="25"/>
      <c r="DQ170" s="25"/>
      <c r="DR170" s="25"/>
      <c r="DS170" s="25"/>
      <c r="DT170" s="25"/>
      <c r="DU170" s="25"/>
      <c r="DV170" s="25"/>
      <c r="DW170" s="25"/>
      <c r="DX170" s="25"/>
      <c r="DY170" s="25"/>
      <c r="DZ170" s="25"/>
      <c r="EA170" s="25"/>
      <c r="EB170" s="25"/>
      <c r="EC170" s="25"/>
      <c r="ED170" s="25"/>
      <c r="EE170" s="25"/>
      <c r="EF170" s="25"/>
      <c r="EG170" s="25"/>
      <c r="EH170" s="25"/>
      <c r="EI170" s="25"/>
      <c r="EJ170" s="25"/>
      <c r="EK170" s="25"/>
      <c r="EL170" s="25"/>
      <c r="EM170" s="25"/>
      <c r="EN170" s="25"/>
      <c r="EO170" s="25"/>
      <c r="EP170" s="25"/>
      <c r="EQ170" s="25"/>
      <c r="ER170" s="25"/>
      <c r="ES170" s="25"/>
      <c r="ET170" s="25"/>
      <c r="EU170" s="25"/>
      <c r="EV170" s="25"/>
      <c r="EW170" s="25"/>
      <c r="EX170" s="25"/>
      <c r="EY170" s="25"/>
      <c r="EZ170" s="25"/>
      <c r="FA170" s="25"/>
      <c r="FB170" s="25"/>
      <c r="FC170" s="25"/>
      <c r="FD170" s="25"/>
      <c r="FE170" s="25"/>
      <c r="FF170" s="25"/>
      <c r="FG170" s="25"/>
      <c r="FH170" s="25"/>
      <c r="FI170" s="25"/>
      <c r="FJ170" s="25"/>
      <c r="FK170" s="25"/>
      <c r="FL170" s="25"/>
      <c r="FM170" s="25"/>
      <c r="FN170" s="25"/>
      <c r="FO170" s="25"/>
      <c r="FP170" s="25"/>
      <c r="FQ170" s="25"/>
      <c r="FR170" s="25"/>
      <c r="FS170" s="25"/>
      <c r="FT170" s="25"/>
      <c r="FU170" s="25"/>
      <c r="FV170" s="25"/>
      <c r="FW170" s="25"/>
      <c r="FX170" s="25"/>
      <c r="FY170" s="25"/>
      <c r="FZ170" s="25"/>
      <c r="GA170" s="25"/>
      <c r="GB170" s="25"/>
      <c r="GC170" s="25"/>
      <c r="GD170" s="25"/>
      <c r="GE170" s="25"/>
      <c r="GF170" s="25"/>
      <c r="GG170" s="25"/>
      <c r="GH170" s="25"/>
      <c r="GI170" s="25"/>
      <c r="GJ170" s="25"/>
      <c r="GK170" s="25"/>
      <c r="GL170" s="25"/>
      <c r="GM170" s="25"/>
      <c r="GN170" s="25"/>
      <c r="GO170" s="25"/>
      <c r="GP170" s="25"/>
      <c r="GQ170" s="25"/>
      <c r="GR170" s="25"/>
      <c r="GS170" s="25"/>
      <c r="GT170" s="25"/>
      <c r="GU170" s="25"/>
      <c r="GV170" s="25"/>
      <c r="GW170" s="25"/>
      <c r="GX170" s="25"/>
      <c r="GY170" s="25"/>
      <c r="GZ170" s="25"/>
      <c r="HA170" s="25"/>
      <c r="HB170" s="25"/>
      <c r="HC170" s="25"/>
      <c r="HD170" s="25"/>
      <c r="HE170" s="25"/>
      <c r="HF170" s="25"/>
      <c r="HG170" s="25"/>
      <c r="HH170" s="25"/>
      <c r="HI170" s="25"/>
      <c r="HJ170" s="25"/>
      <c r="HK170" s="25"/>
      <c r="HL170" s="25"/>
      <c r="HM170" s="25"/>
      <c r="HN170" s="25"/>
      <c r="HO170" s="25"/>
      <c r="HP170" s="25"/>
      <c r="HQ170" s="25"/>
      <c r="HR170" s="25"/>
      <c r="HS170" s="25"/>
      <c r="HT170" s="25"/>
      <c r="HU170" s="25"/>
      <c r="HV170" s="25"/>
      <c r="HW170" s="25"/>
      <c r="HX170" s="25"/>
      <c r="HY170" s="25"/>
      <c r="HZ170" s="25"/>
      <c r="IA170" s="25"/>
      <c r="IB170" s="25"/>
      <c r="IC170" s="25"/>
      <c r="ID170" s="25"/>
      <c r="IE170" s="25"/>
      <c r="IF170" s="25"/>
      <c r="IG170" s="25"/>
      <c r="IH170" s="25"/>
      <c r="II170" s="25"/>
      <c r="IJ170" s="25"/>
      <c r="IK170" s="25"/>
      <c r="IL170" s="25"/>
      <c r="IM170" s="25"/>
      <c r="IN170" s="25"/>
      <c r="IO170" s="25"/>
      <c r="IP170" s="25"/>
      <c r="IQ170" s="25"/>
      <c r="IR170" s="25"/>
      <c r="IS170" s="25"/>
      <c r="IT170" s="25"/>
      <c r="IU170" s="52"/>
      <c r="IV170" s="52"/>
      <c r="IW170" s="52"/>
      <c r="IX170" s="52"/>
      <c r="IY170" s="52"/>
      <c r="IZ170" s="52"/>
      <c r="JA170" s="52"/>
    </row>
  </sheetData>
  <mergeCells count="51">
    <mergeCell ref="I98:R98"/>
    <mergeCell ref="I99:R99"/>
    <mergeCell ref="I100:S100"/>
    <mergeCell ref="I101:R101"/>
    <mergeCell ref="I93:R93"/>
    <mergeCell ref="I94:S94"/>
    <mergeCell ref="I95:R95"/>
    <mergeCell ref="I96:R96"/>
    <mergeCell ref="I97:R97"/>
    <mergeCell ref="A89:G89"/>
    <mergeCell ref="I89:S89"/>
    <mergeCell ref="I90:R90"/>
    <mergeCell ref="I91:R91"/>
    <mergeCell ref="I92:R92"/>
    <mergeCell ref="A1:F1"/>
    <mergeCell ref="A2:F2"/>
    <mergeCell ref="A3:F3"/>
    <mergeCell ref="I3:S3"/>
    <mergeCell ref="I4:S4"/>
    <mergeCell ref="G1:H1"/>
    <mergeCell ref="G2:H2"/>
    <mergeCell ref="G3:H3"/>
    <mergeCell ref="I1:S1"/>
    <mergeCell ref="I2:S2"/>
    <mergeCell ref="G4:H4"/>
    <mergeCell ref="A4:F4"/>
    <mergeCell ref="G5:H5"/>
    <mergeCell ref="H18:R18"/>
    <mergeCell ref="E15:G15"/>
    <mergeCell ref="A6:F6"/>
    <mergeCell ref="R9:S9"/>
    <mergeCell ref="R10:S10"/>
    <mergeCell ref="R11:S11"/>
    <mergeCell ref="A5:F5"/>
    <mergeCell ref="I5:S5"/>
    <mergeCell ref="A111:B111"/>
    <mergeCell ref="A126:B126"/>
    <mergeCell ref="I6:S6"/>
    <mergeCell ref="A129:B129"/>
    <mergeCell ref="A16:S17"/>
    <mergeCell ref="A19:B19"/>
    <mergeCell ref="A102:B102"/>
    <mergeCell ref="A83:G83"/>
    <mergeCell ref="I83:S83"/>
    <mergeCell ref="A84:G84"/>
    <mergeCell ref="I84:S84"/>
    <mergeCell ref="I85:R85"/>
    <mergeCell ref="A86:G86"/>
    <mergeCell ref="I86:S86"/>
    <mergeCell ref="I87:R87"/>
    <mergeCell ref="I88:R88"/>
  </mergeCells>
  <phoneticPr fontId="14" type="noConversion"/>
  <printOptions horizontalCentered="1"/>
  <pageMargins left="0.25" right="0.25" top="0.75" bottom="0.75" header="0.3" footer="0.3"/>
  <pageSetup scale="43" fitToHeight="0" orientation="landscape" horizontalDpi="1200" verticalDpi="1200"/>
  <headerFooter>
    <oddFooter>&amp;L&amp;"Helvetica,Regular"&amp;12&amp;K000000	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Bon commande 2022</vt:lpstr>
      <vt:lpstr>'Bon commande 2022'!Zone_d_impression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Drolet</dc:creator>
  <cp:keywords/>
  <dc:description/>
  <cp:lastModifiedBy>Alexandra Bernier</cp:lastModifiedBy>
  <cp:revision/>
  <dcterms:created xsi:type="dcterms:W3CDTF">2015-11-17T16:08:21Z</dcterms:created>
  <dcterms:modified xsi:type="dcterms:W3CDTF">2022-04-01T17:35:10Z</dcterms:modified>
  <cp:category/>
  <cp:contentStatus/>
</cp:coreProperties>
</file>